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<sst xmlns="http://schemas.openxmlformats.org/spreadsheetml/2006/main" count="40" uniqueCount="40">
  <si>
    <t>PROJECT ESTIMATE</t>
  </si>
  <si>
    <t>[Construction company pvt ltd]</t>
  </si>
  <si>
    <t>[Tag line]</t>
  </si>
  <si>
    <t>Project Name:</t>
  </si>
  <si>
    <t>Blue Ladders</t>
  </si>
  <si>
    <t>Project No.:</t>
  </si>
  <si>
    <t>PR_456265515</t>
  </si>
  <si>
    <t>Client Name:</t>
  </si>
  <si>
    <t>Joseph Williams</t>
  </si>
  <si>
    <t>Start Date:</t>
  </si>
  <si>
    <t>Project Manager:</t>
  </si>
  <si>
    <t>Andrew Millers</t>
  </si>
  <si>
    <t>End Date:</t>
  </si>
  <si>
    <t>Remarks:</t>
  </si>
  <si>
    <t>Delivery Date:</t>
  </si>
  <si>
    <t>Item Description</t>
  </si>
  <si>
    <t>Estimated Hrs</t>
  </si>
  <si>
    <t>Unit Cost</t>
  </si>
  <si>
    <t>Quantity</t>
  </si>
  <si>
    <t>Total Cost</t>
  </si>
  <si>
    <t>GENERAL REQUIREMENTS</t>
  </si>
  <si>
    <t>Mobilization</t>
  </si>
  <si>
    <t>Required Facilities</t>
  </si>
  <si>
    <t>Dumpsters</t>
  </si>
  <si>
    <t>SITEWORK</t>
  </si>
  <si>
    <t>Suveying</t>
  </si>
  <si>
    <t>Clear and Grub/Drainage</t>
  </si>
  <si>
    <t>Excavations/Obstructions</t>
  </si>
  <si>
    <t>Shoring/Shoring Engineer</t>
  </si>
  <si>
    <t>Black Filling/Misc/Machine Days</t>
  </si>
  <si>
    <t>CONCRETE AND MASONRY</t>
  </si>
  <si>
    <t>Permimeter Walls</t>
  </si>
  <si>
    <t>Interior Walls</t>
  </si>
  <si>
    <t>Precast Concrete/rat Slab</t>
  </si>
  <si>
    <t>Grouting</t>
  </si>
  <si>
    <t>Flashing/Scaffold Installation</t>
  </si>
  <si>
    <t>Total</t>
  </si>
  <si>
    <t>Sub Total</t>
  </si>
  <si>
    <t>Tax @ 10 %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</si>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</sst>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30.0"/>
      <color rgb="FF000066"/>
      <name val="Vollkorn"/>
    </font>
    <font>
      <b/>
      <sz val="26.0"/>
      <color rgb="FF000066"/>
      <name val="Vollkorn"/>
    </font>
    <font>
      <b/>
      <sz val="11.0"/>
      <color rgb="FF111111"/>
      <name val="Open Sans"/>
    </font>
    <font>
      <sz val="10.0"/>
      <color rgb="FF111111"/>
      <name val="Open Sans"/>
    </font>
    <font/>
    <font>
      <b/>
      <sz val="10.0"/>
      <color rgb="FFFFFFFF"/>
      <name val="Open Sans"/>
    </font>
    <font>
      <sz val="11.0"/>
      <color rgb="FF111111"/>
      <name val="Calibri"/>
    </font>
    <font>
      <b/>
      <sz val="10.0"/>
      <color rgb="FF111111"/>
      <name val="Open Sans"/>
    </font>
    <font>
      <sz val="10.0"/>
      <color rgb="FF000000"/>
      <name val="Open Sans"/>
    </font>
    <font>
      <sz val="10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DDDFF"/>
        <bgColor rgb="FFDDDDFF"/>
      </patternFill>
    </fill>
    <fill>
      <patternFill patternType="solid">
        <fgColor rgb="FF000066"/>
        <bgColor rgb="FF000066"/>
      </patternFill>
    </fill>
  </fills>
  <borders count="9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right" vertical="center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top"/>
    </xf>
    <xf borderId="0" fillId="0" fontId="4" numFmtId="0" xfId="0" applyAlignment="1" applyFont="1">
      <alignment vertical="center"/>
    </xf>
    <xf borderId="1" fillId="2" fontId="4" numFmtId="0" xfId="0" applyAlignment="1" applyBorder="1" applyFill="1" applyFont="1">
      <alignment vertical="center"/>
    </xf>
    <xf borderId="2" fillId="0" fontId="5" numFmtId="0" xfId="0" applyBorder="1" applyFont="1"/>
    <xf borderId="3" fillId="0" fontId="5" numFmtId="0" xfId="0" applyBorder="1" applyFont="1"/>
    <xf borderId="0" fillId="0" fontId="4" numFmtId="0" xfId="0" applyFont="1"/>
    <xf borderId="1" fillId="2" fontId="4" numFmtId="0" xfId="0" applyAlignment="1" applyBorder="1" applyFont="1">
      <alignment horizontal="left" vertical="center"/>
    </xf>
    <xf borderId="1" fillId="2" fontId="4" numFmtId="14" xfId="0" applyAlignment="1" applyBorder="1" applyFont="1" applyNumberFormat="1">
      <alignment horizontal="left" vertical="center"/>
    </xf>
    <xf borderId="4" fillId="3" fontId="6" numFmtId="0" xfId="0" applyAlignment="1" applyBorder="1" applyFill="1" applyFont="1">
      <alignment vertical="center"/>
    </xf>
    <xf borderId="5" fillId="0" fontId="5" numFmtId="0" xfId="0" applyBorder="1" applyFont="1"/>
    <xf borderId="6" fillId="0" fontId="5" numFmtId="0" xfId="0" applyBorder="1" applyFont="1"/>
    <xf borderId="7" fillId="3" fontId="6" numFmtId="0" xfId="0" applyAlignment="1" applyBorder="1" applyFont="1">
      <alignment horizontal="center" vertical="center"/>
    </xf>
    <xf borderId="4" fillId="3" fontId="6" numFmtId="0" xfId="0" applyAlignment="1" applyBorder="1" applyFont="1">
      <alignment horizontal="center" vertical="center"/>
    </xf>
    <xf borderId="7" fillId="3" fontId="6" numFmtId="0" xfId="0" applyAlignment="1" applyBorder="1" applyFont="1">
      <alignment vertical="center"/>
    </xf>
    <xf borderId="4" fillId="0" fontId="4" numFmtId="0" xfId="0" applyAlignment="1" applyBorder="1" applyFont="1">
      <alignment vertical="center"/>
    </xf>
    <xf borderId="7" fillId="0" fontId="4" numFmtId="0" xfId="0" applyAlignment="1" applyBorder="1" applyFont="1">
      <alignment horizontal="center" vertical="center"/>
    </xf>
    <xf borderId="4" fillId="0" fontId="4" numFmtId="164" xfId="0" applyAlignment="1" applyBorder="1" applyFont="1" applyNumberFormat="1">
      <alignment horizontal="center" vertical="center"/>
    </xf>
    <xf borderId="7" fillId="0" fontId="7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left" vertical="center"/>
    </xf>
    <xf borderId="8" fillId="2" fontId="8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right" vertical="center"/>
    </xf>
    <xf borderId="4" fillId="2" fontId="8" numFmtId="164" xfId="0" applyAlignment="1" applyBorder="1" applyFont="1" applyNumberFormat="1">
      <alignment horizontal="center" vertical="center"/>
    </xf>
    <xf borderId="0" fillId="0" fontId="9" numFmtId="0" xfId="0" applyFont="1"/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114300</xdr:rowOff>
    </xdr:from>
    <xdr:ext cx="552450" cy="914400"/>
    <xdr:grpSp>
      <xdr:nvGrpSpPr>
        <xdr:cNvPr id="2" name="Shape 2"/>
        <xdr:cNvGrpSpPr/>
      </xdr:nvGrpSpPr>
      <xdr:grpSpPr>
        <a:xfrm>
          <a:off x="5069775" y="3322800"/>
          <a:ext cx="552450" cy="914400"/>
          <a:chOff x="5069775" y="3322800"/>
          <a:chExt cx="552450" cy="914400"/>
        </a:xfrm>
      </xdr:grpSpPr>
      <xdr:grpSp>
        <xdr:nvGrpSpPr>
          <xdr:cNvPr id="3" name="Shape 3"/>
          <xdr:cNvGrpSpPr/>
        </xdr:nvGrpSpPr>
        <xdr:grpSpPr>
          <a:xfrm>
            <a:off x="5069775" y="3322800"/>
            <a:ext cx="552450" cy="914400"/>
            <a:chOff x="0" y="3810"/>
            <a:chExt cx="836295" cy="1319530"/>
          </a:xfrm>
        </xdr:grpSpPr>
        <xdr:sp>
          <xdr:nvSpPr>
            <xdr:cNvPr id="4" name="Shape 4"/>
            <xdr:cNvSpPr/>
          </xdr:nvSpPr>
          <xdr:spPr>
            <a:xfrm>
              <a:off x="0" y="3810"/>
              <a:ext cx="836275" cy="13195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304800"/>
              <a:ext cx="448310" cy="1018540"/>
            </a:xfrm>
            <a:custGeom>
              <a:rect b="b" l="l" r="r" t="t"/>
              <a:pathLst>
                <a:path extrusionOk="0" h="1604" w="706">
                  <a:moveTo>
                    <a:pt x="706" y="1604"/>
                  </a:moveTo>
                  <a:lnTo>
                    <a:pt x="629" y="1604"/>
                  </a:lnTo>
                  <a:lnTo>
                    <a:pt x="629" y="159"/>
                  </a:lnTo>
                  <a:lnTo>
                    <a:pt x="77" y="562"/>
                  </a:lnTo>
                  <a:lnTo>
                    <a:pt x="77" y="1604"/>
                  </a:lnTo>
                  <a:lnTo>
                    <a:pt x="0" y="1604"/>
                  </a:lnTo>
                  <a:lnTo>
                    <a:pt x="0" y="520"/>
                  </a:lnTo>
                  <a:lnTo>
                    <a:pt x="706" y="0"/>
                  </a:lnTo>
                  <a:lnTo>
                    <a:pt x="706" y="1604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99390" y="3810"/>
              <a:ext cx="448310" cy="1319530"/>
            </a:xfrm>
            <a:custGeom>
              <a:rect b="b" l="l" r="r" t="t"/>
              <a:pathLst>
                <a:path extrusionOk="0" h="2078" w="706">
                  <a:moveTo>
                    <a:pt x="706" y="2078"/>
                  </a:moveTo>
                  <a:lnTo>
                    <a:pt x="629" y="2078"/>
                  </a:lnTo>
                  <a:lnTo>
                    <a:pt x="629" y="160"/>
                  </a:lnTo>
                  <a:lnTo>
                    <a:pt x="77" y="562"/>
                  </a:lnTo>
                  <a:lnTo>
                    <a:pt x="77" y="2078"/>
                  </a:lnTo>
                  <a:lnTo>
                    <a:pt x="0" y="2078"/>
                  </a:lnTo>
                  <a:lnTo>
                    <a:pt x="0" y="521"/>
                  </a:lnTo>
                  <a:lnTo>
                    <a:pt x="706" y="0"/>
                  </a:lnTo>
                  <a:lnTo>
                    <a:pt x="706" y="2078"/>
                  </a:lnTo>
                  <a:close/>
                </a:path>
              </a:pathLst>
            </a:custGeom>
            <a:solidFill>
              <a:srgbClr val="00006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508635" y="601345"/>
              <a:ext cx="327660" cy="721995"/>
            </a:xfrm>
            <a:custGeom>
              <a:rect b="b" l="l" r="r" t="t"/>
              <a:pathLst>
                <a:path extrusionOk="0" h="1137" w="516">
                  <a:moveTo>
                    <a:pt x="516" y="1137"/>
                  </a:moveTo>
                  <a:lnTo>
                    <a:pt x="439" y="1137"/>
                  </a:lnTo>
                  <a:lnTo>
                    <a:pt x="439" y="420"/>
                  </a:lnTo>
                  <a:lnTo>
                    <a:pt x="83" y="160"/>
                  </a:lnTo>
                  <a:lnTo>
                    <a:pt x="83" y="1137"/>
                  </a:lnTo>
                  <a:lnTo>
                    <a:pt x="0" y="1137"/>
                  </a:lnTo>
                  <a:lnTo>
                    <a:pt x="0" y="0"/>
                  </a:lnTo>
                  <a:lnTo>
                    <a:pt x="516" y="379"/>
                  </a:lnTo>
                  <a:lnTo>
                    <a:pt x="516" y="1137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8.43"/>
    <col customWidth="1" min="3" max="3" width="3.86"/>
    <col customWidth="1" min="4" max="4" width="18.57"/>
    <col customWidth="1" min="5" max="5" width="4.29"/>
    <col customWidth="1" min="6" max="6" width="12.43"/>
    <col customWidth="1" min="7" max="8" width="8.71"/>
    <col customWidth="1" min="9" max="9" width="10.29"/>
    <col customWidth="1" min="10" max="26" width="8.71"/>
  </cols>
  <sheetData>
    <row r="1" ht="21.0" customHeight="1">
      <c r="B1" s="1"/>
      <c r="C1" s="1"/>
      <c r="D1" s="2" t="s">
        <v>0</v>
      </c>
    </row>
    <row r="2" ht="21.0" customHeight="1">
      <c r="A2" s="1"/>
      <c r="B2" s="1"/>
      <c r="C2" s="1"/>
    </row>
    <row r="3" ht="21.0" customHeight="1">
      <c r="A3" s="3"/>
      <c r="B3" s="3"/>
      <c r="C3" s="3"/>
      <c r="D3" s="3"/>
      <c r="E3" s="3"/>
      <c r="F3" s="3"/>
      <c r="G3" s="3"/>
      <c r="H3" s="3"/>
      <c r="I3" s="3"/>
    </row>
    <row r="4" ht="21.0" customHeight="1">
      <c r="A4" s="3"/>
      <c r="B4" s="3"/>
      <c r="C4" s="3"/>
      <c r="D4" s="3"/>
      <c r="E4" s="3"/>
      <c r="F4" s="3"/>
      <c r="G4" s="3"/>
      <c r="H4" s="3"/>
      <c r="I4" s="3"/>
    </row>
    <row r="5" ht="21.0" customHeight="1">
      <c r="A5" s="4" t="s">
        <v>1</v>
      </c>
    </row>
    <row r="6" ht="21.0" customHeight="1">
      <c r="A6" s="5" t="s">
        <v>2</v>
      </c>
    </row>
    <row r="7" ht="14.25" customHeight="1"/>
    <row r="8" ht="21.0" customHeight="1">
      <c r="A8" s="6" t="s">
        <v>3</v>
      </c>
      <c r="B8" s="7" t="s">
        <v>4</v>
      </c>
      <c r="C8" s="8"/>
      <c r="D8" s="9"/>
      <c r="E8" s="10"/>
      <c r="F8" s="6" t="s">
        <v>5</v>
      </c>
      <c r="G8" s="11" t="s">
        <v>6</v>
      </c>
      <c r="H8" s="8"/>
      <c r="I8" s="9"/>
    </row>
    <row r="9" ht="21.0" customHeight="1">
      <c r="A9" s="6" t="s">
        <v>7</v>
      </c>
      <c r="B9" s="7" t="s">
        <v>8</v>
      </c>
      <c r="C9" s="8"/>
      <c r="D9" s="9"/>
      <c r="E9" s="10"/>
      <c r="F9" s="6" t="s">
        <v>9</v>
      </c>
      <c r="G9" s="12">
        <v>44615.0</v>
      </c>
      <c r="H9" s="8"/>
      <c r="I9" s="9"/>
    </row>
    <row r="10" ht="21.0" customHeight="1">
      <c r="A10" s="6" t="s">
        <v>10</v>
      </c>
      <c r="B10" s="7" t="s">
        <v>11</v>
      </c>
      <c r="C10" s="8"/>
      <c r="D10" s="9"/>
      <c r="E10" s="10"/>
      <c r="F10" s="6" t="s">
        <v>12</v>
      </c>
      <c r="G10" s="12">
        <v>44714.0</v>
      </c>
      <c r="H10" s="8"/>
      <c r="I10" s="9"/>
    </row>
    <row r="11" ht="21.0" customHeight="1">
      <c r="A11" s="6" t="s">
        <v>13</v>
      </c>
      <c r="B11" s="7"/>
      <c r="C11" s="8"/>
      <c r="D11" s="9"/>
      <c r="E11" s="10"/>
      <c r="F11" s="6" t="s">
        <v>14</v>
      </c>
      <c r="G11" s="12">
        <v>44683.0</v>
      </c>
      <c r="H11" s="8"/>
      <c r="I11" s="9"/>
    </row>
    <row r="12" ht="21.0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ht="24.75" customHeight="1">
      <c r="A13" s="13" t="s">
        <v>15</v>
      </c>
      <c r="B13" s="14"/>
      <c r="C13" s="15"/>
      <c r="D13" s="16" t="s">
        <v>16</v>
      </c>
      <c r="E13" s="17" t="s">
        <v>17</v>
      </c>
      <c r="F13" s="15"/>
      <c r="G13" s="18" t="s">
        <v>18</v>
      </c>
      <c r="H13" s="17" t="s">
        <v>19</v>
      </c>
      <c r="I13" s="15"/>
    </row>
    <row r="14" ht="24.75" customHeight="1">
      <c r="A14" s="19" t="s">
        <v>20</v>
      </c>
      <c r="B14" s="14"/>
      <c r="C14" s="15"/>
      <c r="D14" s="20">
        <v>12.0</v>
      </c>
      <c r="E14" s="21">
        <f>SUM(E15:F17)</f>
        <v>14500</v>
      </c>
      <c r="F14" s="15"/>
      <c r="G14" s="20">
        <f>SUM(G15:G17)</f>
        <v>17</v>
      </c>
      <c r="H14" s="21">
        <f>SUM(H15:I17)</f>
        <v>100000</v>
      </c>
      <c r="I14" s="15"/>
    </row>
    <row r="15" ht="24.75" customHeight="1">
      <c r="A15" s="19" t="s">
        <v>21</v>
      </c>
      <c r="B15" s="14"/>
      <c r="C15" s="15"/>
      <c r="D15" s="20">
        <v>5.0</v>
      </c>
      <c r="E15" s="21">
        <v>5000.0</v>
      </c>
      <c r="F15" s="15"/>
      <c r="G15" s="22">
        <v>2.0</v>
      </c>
      <c r="H15" s="21">
        <f t="shared" ref="H15:H17" si="1">E15*G15</f>
        <v>10000</v>
      </c>
      <c r="I15" s="15"/>
    </row>
    <row r="16" ht="24.75" customHeight="1">
      <c r="A16" s="19" t="s">
        <v>22</v>
      </c>
      <c r="B16" s="14"/>
      <c r="C16" s="15"/>
      <c r="D16" s="20">
        <v>5.0</v>
      </c>
      <c r="E16" s="21">
        <v>1000.0</v>
      </c>
      <c r="F16" s="15"/>
      <c r="G16" s="20">
        <v>5.0</v>
      </c>
      <c r="H16" s="21">
        <f t="shared" si="1"/>
        <v>5000</v>
      </c>
      <c r="I16" s="15"/>
    </row>
    <row r="17" ht="24.75" customHeight="1">
      <c r="A17" s="19" t="s">
        <v>23</v>
      </c>
      <c r="B17" s="14"/>
      <c r="C17" s="15"/>
      <c r="D17" s="20">
        <v>2.0</v>
      </c>
      <c r="E17" s="21">
        <v>8500.0</v>
      </c>
      <c r="F17" s="15"/>
      <c r="G17" s="20">
        <v>10.0</v>
      </c>
      <c r="H17" s="21">
        <f t="shared" si="1"/>
        <v>85000</v>
      </c>
      <c r="I17" s="15"/>
    </row>
    <row r="18" ht="24.75" customHeight="1">
      <c r="A18" s="19"/>
      <c r="B18" s="14"/>
      <c r="C18" s="15"/>
      <c r="D18" s="20"/>
      <c r="E18" s="21"/>
      <c r="F18" s="15"/>
      <c r="G18" s="20"/>
      <c r="H18" s="21"/>
      <c r="I18" s="15"/>
    </row>
    <row r="19" ht="24.75" customHeight="1">
      <c r="A19" s="19"/>
      <c r="B19" s="14"/>
      <c r="C19" s="15"/>
      <c r="D19" s="20"/>
      <c r="E19" s="21"/>
      <c r="F19" s="15"/>
      <c r="G19" s="20"/>
      <c r="H19" s="21"/>
      <c r="I19" s="15"/>
    </row>
    <row r="20" ht="24.75" customHeight="1">
      <c r="A20" s="19" t="s">
        <v>24</v>
      </c>
      <c r="B20" s="14"/>
      <c r="C20" s="15"/>
      <c r="D20" s="20">
        <v>40.0</v>
      </c>
      <c r="E20" s="21">
        <f>SUM(E21:F25)</f>
        <v>394</v>
      </c>
      <c r="F20" s="15"/>
      <c r="G20" s="20">
        <f>SUM(G21:G25)</f>
        <v>180</v>
      </c>
      <c r="H20" s="21">
        <f>SUM(H21:I25)</f>
        <v>15629</v>
      </c>
      <c r="I20" s="15"/>
    </row>
    <row r="21" ht="24.75" customHeight="1">
      <c r="A21" s="19" t="s">
        <v>25</v>
      </c>
      <c r="B21" s="14"/>
      <c r="C21" s="15"/>
      <c r="D21" s="20">
        <v>15.0</v>
      </c>
      <c r="E21" s="21">
        <v>49.0</v>
      </c>
      <c r="F21" s="15"/>
      <c r="G21" s="20">
        <v>11.0</v>
      </c>
      <c r="H21" s="21">
        <f t="shared" ref="H21:H25" si="2">E21*G21</f>
        <v>539</v>
      </c>
      <c r="I21" s="15"/>
    </row>
    <row r="22" ht="24.75" customHeight="1">
      <c r="A22" s="19" t="s">
        <v>26</v>
      </c>
      <c r="B22" s="14"/>
      <c r="C22" s="15"/>
      <c r="D22" s="20">
        <v>10.0</v>
      </c>
      <c r="E22" s="21">
        <v>78.0</v>
      </c>
      <c r="F22" s="15"/>
      <c r="G22" s="20">
        <v>20.0</v>
      </c>
      <c r="H22" s="21">
        <f t="shared" si="2"/>
        <v>1560</v>
      </c>
      <c r="I22" s="15"/>
    </row>
    <row r="23" ht="24.75" customHeight="1">
      <c r="A23" s="19" t="s">
        <v>27</v>
      </c>
      <c r="B23" s="14"/>
      <c r="C23" s="15"/>
      <c r="D23" s="20">
        <v>5.0</v>
      </c>
      <c r="E23" s="21">
        <v>96.0</v>
      </c>
      <c r="F23" s="15"/>
      <c r="G23" s="20">
        <v>41.0</v>
      </c>
      <c r="H23" s="21">
        <f t="shared" si="2"/>
        <v>3936</v>
      </c>
      <c r="I23" s="15"/>
    </row>
    <row r="24" ht="24.75" customHeight="1">
      <c r="A24" s="19" t="s">
        <v>28</v>
      </c>
      <c r="B24" s="14"/>
      <c r="C24" s="15"/>
      <c r="D24" s="20">
        <v>5.0</v>
      </c>
      <c r="E24" s="21">
        <v>78.0</v>
      </c>
      <c r="F24" s="15"/>
      <c r="G24" s="20">
        <v>30.0</v>
      </c>
      <c r="H24" s="21">
        <f t="shared" si="2"/>
        <v>2340</v>
      </c>
      <c r="I24" s="15"/>
    </row>
    <row r="25" ht="24.75" customHeight="1">
      <c r="A25" s="19" t="s">
        <v>29</v>
      </c>
      <c r="B25" s="14"/>
      <c r="C25" s="15"/>
      <c r="D25" s="20">
        <v>5.0</v>
      </c>
      <c r="E25" s="21">
        <v>93.0</v>
      </c>
      <c r="F25" s="15"/>
      <c r="G25" s="20">
        <v>78.0</v>
      </c>
      <c r="H25" s="21">
        <f t="shared" si="2"/>
        <v>7254</v>
      </c>
      <c r="I25" s="15"/>
    </row>
    <row r="26" ht="24.75" customHeight="1">
      <c r="A26" s="19"/>
      <c r="B26" s="14"/>
      <c r="C26" s="15"/>
      <c r="D26" s="20"/>
      <c r="E26" s="21"/>
      <c r="F26" s="15"/>
      <c r="G26" s="20"/>
      <c r="H26" s="21"/>
      <c r="I26" s="15"/>
    </row>
    <row r="27" ht="24.75" customHeight="1">
      <c r="A27" s="19"/>
      <c r="B27" s="14"/>
      <c r="C27" s="15"/>
      <c r="D27" s="20"/>
      <c r="E27" s="21"/>
      <c r="F27" s="15"/>
      <c r="G27" s="20"/>
      <c r="H27" s="21"/>
      <c r="I27" s="15"/>
    </row>
    <row r="28" ht="24.75" customHeight="1">
      <c r="A28" s="19" t="s">
        <v>30</v>
      </c>
      <c r="B28" s="14"/>
      <c r="C28" s="15"/>
      <c r="D28" s="20">
        <v>60.0</v>
      </c>
      <c r="E28" s="21">
        <f>SUM(E29:F33)</f>
        <v>1708</v>
      </c>
      <c r="F28" s="15"/>
      <c r="G28" s="20">
        <f>SUM(G29:G33)</f>
        <v>62</v>
      </c>
      <c r="H28" s="21">
        <f>SUM(H29:I33)</f>
        <v>18175</v>
      </c>
      <c r="I28" s="15"/>
    </row>
    <row r="29" ht="24.75" customHeight="1">
      <c r="A29" s="19" t="s">
        <v>31</v>
      </c>
      <c r="B29" s="14"/>
      <c r="C29" s="15"/>
      <c r="D29" s="20">
        <v>10.0</v>
      </c>
      <c r="E29" s="21">
        <v>75.0</v>
      </c>
      <c r="F29" s="15"/>
      <c r="G29" s="20">
        <v>14.0</v>
      </c>
      <c r="H29" s="21">
        <f t="shared" ref="H29:H33" si="3">E29*G29</f>
        <v>1050</v>
      </c>
      <c r="I29" s="15"/>
    </row>
    <row r="30" ht="24.75" customHeight="1">
      <c r="A30" s="19" t="s">
        <v>32</v>
      </c>
      <c r="B30" s="14"/>
      <c r="C30" s="15"/>
      <c r="D30" s="20">
        <v>15.0</v>
      </c>
      <c r="E30" s="21">
        <v>93.0</v>
      </c>
      <c r="F30" s="15"/>
      <c r="G30" s="20">
        <v>15.0</v>
      </c>
      <c r="H30" s="21">
        <f t="shared" si="3"/>
        <v>1395</v>
      </c>
      <c r="I30" s="15"/>
    </row>
    <row r="31" ht="24.75" customHeight="1">
      <c r="A31" s="19" t="s">
        <v>33</v>
      </c>
      <c r="B31" s="14"/>
      <c r="C31" s="15"/>
      <c r="D31" s="20">
        <v>15.0</v>
      </c>
      <c r="E31" s="21">
        <v>90.0</v>
      </c>
      <c r="F31" s="15"/>
      <c r="G31" s="20">
        <v>12.0</v>
      </c>
      <c r="H31" s="21">
        <f t="shared" si="3"/>
        <v>1080</v>
      </c>
      <c r="I31" s="15"/>
    </row>
    <row r="32" ht="24.75" customHeight="1">
      <c r="A32" s="19" t="s">
        <v>34</v>
      </c>
      <c r="B32" s="14"/>
      <c r="C32" s="15"/>
      <c r="D32" s="20">
        <v>10.0</v>
      </c>
      <c r="E32" s="21">
        <v>150.0</v>
      </c>
      <c r="F32" s="15"/>
      <c r="G32" s="20">
        <v>11.0</v>
      </c>
      <c r="H32" s="21">
        <f t="shared" si="3"/>
        <v>1650</v>
      </c>
      <c r="I32" s="15"/>
    </row>
    <row r="33" ht="24.75" customHeight="1">
      <c r="A33" s="19" t="s">
        <v>35</v>
      </c>
      <c r="B33" s="14"/>
      <c r="C33" s="15"/>
      <c r="D33" s="20">
        <v>10.0</v>
      </c>
      <c r="E33" s="21">
        <v>1300.0</v>
      </c>
      <c r="F33" s="15"/>
      <c r="G33" s="20">
        <v>10.0</v>
      </c>
      <c r="H33" s="21">
        <f t="shared" si="3"/>
        <v>13000</v>
      </c>
      <c r="I33" s="15"/>
    </row>
    <row r="34" ht="24.75" customHeight="1">
      <c r="A34" s="19"/>
      <c r="B34" s="14"/>
      <c r="C34" s="15"/>
      <c r="D34" s="23"/>
      <c r="E34" s="21"/>
      <c r="F34" s="15"/>
      <c r="G34" s="20"/>
      <c r="H34" s="21"/>
      <c r="I34" s="15"/>
    </row>
    <row r="35" ht="24.75" customHeight="1">
      <c r="A35" s="19"/>
      <c r="B35" s="14"/>
      <c r="C35" s="15"/>
      <c r="D35" s="23"/>
      <c r="E35" s="21"/>
      <c r="F35" s="15"/>
      <c r="G35" s="20"/>
      <c r="H35" s="21"/>
      <c r="I35" s="15"/>
    </row>
    <row r="36" ht="24.75" customHeight="1">
      <c r="A36" s="24" t="s">
        <v>36</v>
      </c>
      <c r="B36" s="14"/>
      <c r="C36" s="15"/>
      <c r="D36" s="25">
        <f>SUM(D28,D20,D14)</f>
        <v>112</v>
      </c>
      <c r="E36" s="26" t="s">
        <v>37</v>
      </c>
      <c r="F36" s="14"/>
      <c r="G36" s="15"/>
      <c r="H36" s="27">
        <f>SUM(H15:I17,H21:I25,H29:I33)</f>
        <v>133804</v>
      </c>
      <c r="I36" s="15"/>
    </row>
    <row r="37" ht="21.0" customHeight="1">
      <c r="A37" s="10"/>
      <c r="B37" s="10"/>
      <c r="C37" s="10"/>
      <c r="D37" s="10"/>
      <c r="E37" s="26" t="s">
        <v>38</v>
      </c>
      <c r="F37" s="14"/>
      <c r="G37" s="15"/>
      <c r="H37" s="27">
        <f>(10/100)*H36</f>
        <v>13380.4</v>
      </c>
      <c r="I37" s="15"/>
    </row>
    <row r="38" ht="21.0" customHeight="1">
      <c r="A38" s="10"/>
      <c r="B38" s="10"/>
      <c r="C38" s="10"/>
      <c r="D38" s="10"/>
      <c r="E38" s="26" t="s">
        <v>39</v>
      </c>
      <c r="F38" s="14"/>
      <c r="G38" s="15"/>
      <c r="H38" s="27">
        <f>SUM(H36:I37)</f>
        <v>147184.4</v>
      </c>
      <c r="I38" s="15"/>
    </row>
    <row r="39" ht="21.0" customHeight="1">
      <c r="A39" s="10"/>
      <c r="B39" s="10"/>
      <c r="C39" s="10"/>
      <c r="D39" s="10"/>
      <c r="E39" s="10"/>
      <c r="F39" s="10"/>
      <c r="G39" s="10"/>
      <c r="H39" s="10"/>
    </row>
    <row r="40" ht="21.0" customHeight="1">
      <c r="A40" s="10"/>
      <c r="B40" s="10"/>
      <c r="C40" s="10"/>
      <c r="D40" s="10"/>
      <c r="E40" s="10"/>
      <c r="F40" s="10"/>
      <c r="G40" s="10"/>
      <c r="H40" s="10"/>
    </row>
    <row r="41" ht="21.0" customHeight="1">
      <c r="A41" s="10"/>
      <c r="B41" s="10"/>
      <c r="C41" s="10"/>
      <c r="D41" s="10"/>
      <c r="E41" s="10"/>
      <c r="F41" s="10"/>
      <c r="G41" s="10"/>
      <c r="H41" s="10"/>
    </row>
    <row r="42" ht="21.0" customHeight="1">
      <c r="A42" s="10"/>
      <c r="B42" s="10"/>
      <c r="C42" s="10"/>
      <c r="D42" s="10"/>
      <c r="E42" s="10"/>
      <c r="F42" s="10"/>
      <c r="G42" s="10"/>
      <c r="H42" s="10"/>
    </row>
    <row r="43" ht="21.0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ht="21.0" customHeight="1">
      <c r="A44" s="28"/>
      <c r="B44" s="28"/>
      <c r="C44" s="28"/>
      <c r="D44" s="28"/>
      <c r="E44" s="28"/>
      <c r="F44" s="28"/>
      <c r="G44" s="28"/>
      <c r="H44" s="28"/>
      <c r="I44" s="28"/>
    </row>
    <row r="45" ht="21.0" customHeight="1">
      <c r="A45" s="28"/>
      <c r="B45" s="28"/>
      <c r="C45" s="28"/>
      <c r="D45" s="28"/>
      <c r="E45" s="28"/>
      <c r="F45" s="28"/>
      <c r="G45" s="28"/>
      <c r="H45" s="28"/>
      <c r="I45" s="28"/>
    </row>
    <row r="46" ht="21.0" customHeight="1">
      <c r="A46" s="28"/>
      <c r="B46" s="28"/>
      <c r="C46" s="28"/>
      <c r="D46" s="28"/>
      <c r="E46" s="28"/>
      <c r="F46" s="28"/>
      <c r="G46" s="28"/>
      <c r="H46" s="28"/>
      <c r="I46" s="28"/>
    </row>
    <row r="47" ht="21.0" customHeight="1">
      <c r="A47" s="28"/>
      <c r="B47" s="28"/>
      <c r="C47" s="28"/>
      <c r="D47" s="28"/>
      <c r="E47" s="28"/>
      <c r="F47" s="28"/>
      <c r="G47" s="28"/>
      <c r="H47" s="28"/>
      <c r="I47" s="28"/>
    </row>
    <row r="48" ht="21.0" customHeight="1">
      <c r="A48" s="28"/>
      <c r="B48" s="28"/>
      <c r="C48" s="28"/>
      <c r="D48" s="28"/>
      <c r="E48" s="28"/>
      <c r="F48" s="28"/>
      <c r="G48" s="28"/>
      <c r="H48" s="28"/>
      <c r="I48" s="28"/>
    </row>
    <row r="49" ht="21.0" customHeight="1">
      <c r="A49" s="28"/>
      <c r="B49" s="28"/>
      <c r="C49" s="28"/>
      <c r="D49" s="28"/>
      <c r="E49" s="28"/>
      <c r="F49" s="28"/>
      <c r="G49" s="28"/>
      <c r="H49" s="28"/>
      <c r="I49" s="28"/>
    </row>
    <row r="50" ht="21.0" customHeight="1">
      <c r="A50" s="28"/>
      <c r="B50" s="28"/>
      <c r="C50" s="28"/>
      <c r="D50" s="28"/>
      <c r="E50" s="28"/>
      <c r="F50" s="28"/>
      <c r="G50" s="28"/>
      <c r="H50" s="28"/>
      <c r="I50" s="28"/>
    </row>
    <row r="51" ht="21.0" customHeight="1">
      <c r="A51" s="28"/>
      <c r="B51" s="28"/>
      <c r="C51" s="28"/>
      <c r="D51" s="28"/>
      <c r="E51" s="28"/>
      <c r="F51" s="28"/>
      <c r="G51" s="28"/>
      <c r="H51" s="28"/>
      <c r="I51" s="28"/>
    </row>
    <row r="52" ht="21.0" customHeight="1">
      <c r="A52" s="28"/>
      <c r="B52" s="28"/>
      <c r="C52" s="28"/>
      <c r="D52" s="28"/>
      <c r="E52" s="28"/>
      <c r="F52" s="28"/>
      <c r="G52" s="28"/>
      <c r="H52" s="28"/>
      <c r="I52" s="28"/>
    </row>
    <row r="53" ht="21.0" customHeight="1">
      <c r="A53" s="28"/>
      <c r="B53" s="28"/>
      <c r="C53" s="28"/>
      <c r="D53" s="28"/>
      <c r="E53" s="28"/>
      <c r="F53" s="28"/>
      <c r="G53" s="28"/>
      <c r="H53" s="28"/>
      <c r="I53" s="28"/>
    </row>
    <row r="54" ht="21.0" customHeight="1">
      <c r="A54" s="28"/>
      <c r="B54" s="28"/>
      <c r="C54" s="28"/>
      <c r="D54" s="28"/>
      <c r="E54" s="28"/>
      <c r="F54" s="28"/>
      <c r="G54" s="28"/>
      <c r="H54" s="28"/>
      <c r="I54" s="28"/>
    </row>
    <row r="55" ht="21.0" customHeight="1">
      <c r="A55" s="28"/>
      <c r="B55" s="28"/>
      <c r="C55" s="28"/>
      <c r="D55" s="28"/>
      <c r="E55" s="28"/>
      <c r="F55" s="28"/>
      <c r="G55" s="28"/>
      <c r="H55" s="28"/>
      <c r="I55" s="28"/>
    </row>
    <row r="56" ht="21.0" customHeight="1">
      <c r="A56" s="28"/>
      <c r="B56" s="28"/>
      <c r="C56" s="28"/>
      <c r="D56" s="28"/>
      <c r="E56" s="28"/>
      <c r="F56" s="28"/>
      <c r="G56" s="28"/>
      <c r="H56" s="28"/>
      <c r="I56" s="28"/>
    </row>
    <row r="57" ht="21.0" customHeight="1">
      <c r="A57" s="28"/>
      <c r="B57" s="28"/>
      <c r="C57" s="28"/>
      <c r="D57" s="28"/>
      <c r="E57" s="28"/>
      <c r="F57" s="28"/>
      <c r="G57" s="28"/>
      <c r="H57" s="28"/>
      <c r="I57" s="28"/>
    </row>
    <row r="58" ht="21.0" customHeight="1">
      <c r="A58" s="28"/>
      <c r="B58" s="28"/>
      <c r="C58" s="28"/>
      <c r="D58" s="28"/>
      <c r="E58" s="28"/>
      <c r="F58" s="28"/>
      <c r="G58" s="28"/>
      <c r="H58" s="28"/>
      <c r="I58" s="28"/>
    </row>
    <row r="59" ht="21.0" customHeight="1">
      <c r="A59" s="28"/>
      <c r="B59" s="28"/>
      <c r="C59" s="28"/>
      <c r="D59" s="28"/>
      <c r="E59" s="28"/>
      <c r="F59" s="28"/>
      <c r="G59" s="28"/>
      <c r="H59" s="28"/>
      <c r="I59" s="28"/>
    </row>
    <row r="60" ht="21.0" customHeight="1">
      <c r="A60" s="28"/>
      <c r="B60" s="28"/>
      <c r="C60" s="28"/>
      <c r="D60" s="28"/>
      <c r="E60" s="28"/>
      <c r="F60" s="28"/>
      <c r="G60" s="28"/>
      <c r="H60" s="28"/>
      <c r="I60" s="28"/>
    </row>
    <row r="61" ht="21.0" customHeight="1">
      <c r="A61" s="28"/>
      <c r="B61" s="28"/>
      <c r="C61" s="28"/>
      <c r="D61" s="28"/>
      <c r="E61" s="28"/>
      <c r="F61" s="28"/>
      <c r="G61" s="28"/>
      <c r="H61" s="28"/>
      <c r="I61" s="28"/>
    </row>
    <row r="62" ht="21.0" customHeight="1">
      <c r="A62" s="28"/>
      <c r="B62" s="28"/>
      <c r="C62" s="28"/>
      <c r="D62" s="28"/>
      <c r="E62" s="28"/>
      <c r="F62" s="28"/>
      <c r="G62" s="28"/>
      <c r="H62" s="28"/>
      <c r="I62" s="28"/>
    </row>
    <row r="63" ht="21.0" customHeight="1">
      <c r="A63" s="28"/>
      <c r="B63" s="28"/>
      <c r="C63" s="28"/>
      <c r="D63" s="28"/>
      <c r="E63" s="28"/>
      <c r="F63" s="28"/>
      <c r="G63" s="28"/>
      <c r="H63" s="28"/>
      <c r="I63" s="28"/>
    </row>
    <row r="64" ht="21.0" customHeight="1">
      <c r="A64" s="28"/>
      <c r="B64" s="28"/>
      <c r="C64" s="28"/>
      <c r="D64" s="28"/>
      <c r="E64" s="28"/>
      <c r="F64" s="28"/>
      <c r="G64" s="28"/>
      <c r="H64" s="28"/>
      <c r="I64" s="28"/>
    </row>
    <row r="65" ht="21.0" customHeight="1">
      <c r="A65" s="28"/>
      <c r="B65" s="28"/>
      <c r="C65" s="28"/>
      <c r="D65" s="28"/>
      <c r="E65" s="28"/>
      <c r="F65" s="28"/>
      <c r="G65" s="28"/>
      <c r="H65" s="28"/>
      <c r="I65" s="28"/>
    </row>
    <row r="66" ht="21.0" customHeight="1">
      <c r="A66" s="28"/>
      <c r="B66" s="28"/>
      <c r="C66" s="28"/>
      <c r="D66" s="28"/>
      <c r="E66" s="28"/>
      <c r="F66" s="28"/>
      <c r="G66" s="28"/>
      <c r="H66" s="28"/>
      <c r="I66" s="28"/>
    </row>
    <row r="67" ht="21.0" customHeight="1">
      <c r="A67" s="28"/>
      <c r="B67" s="28"/>
      <c r="C67" s="28"/>
      <c r="D67" s="28"/>
      <c r="E67" s="28"/>
      <c r="F67" s="28"/>
      <c r="G67" s="28"/>
      <c r="H67" s="28"/>
      <c r="I67" s="28"/>
    </row>
    <row r="68" ht="21.0" customHeight="1">
      <c r="A68" s="28"/>
      <c r="B68" s="28"/>
      <c r="C68" s="28"/>
      <c r="D68" s="28"/>
      <c r="E68" s="28"/>
      <c r="F68" s="28"/>
      <c r="G68" s="28"/>
      <c r="H68" s="28"/>
      <c r="I68" s="28"/>
    </row>
    <row r="69" ht="21.0" customHeight="1">
      <c r="A69" s="28"/>
      <c r="B69" s="28"/>
      <c r="C69" s="28"/>
      <c r="D69" s="28"/>
      <c r="E69" s="28"/>
      <c r="F69" s="28"/>
      <c r="G69" s="28"/>
      <c r="H69" s="28"/>
      <c r="I69" s="28"/>
    </row>
    <row r="70" ht="21.0" customHeight="1">
      <c r="A70" s="28"/>
      <c r="B70" s="28"/>
      <c r="C70" s="28"/>
      <c r="D70" s="28"/>
      <c r="E70" s="28"/>
      <c r="F70" s="28"/>
      <c r="G70" s="28"/>
      <c r="H70" s="28"/>
      <c r="I70" s="28"/>
    </row>
    <row r="71" ht="21.0" customHeight="1">
      <c r="A71" s="28"/>
      <c r="B71" s="28"/>
      <c r="C71" s="28"/>
      <c r="D71" s="28"/>
      <c r="E71" s="28"/>
      <c r="F71" s="28"/>
      <c r="G71" s="28"/>
      <c r="H71" s="28"/>
      <c r="I71" s="28"/>
    </row>
    <row r="72" ht="21.0" customHeight="1">
      <c r="A72" s="28"/>
      <c r="B72" s="28"/>
      <c r="C72" s="28"/>
      <c r="D72" s="28"/>
      <c r="E72" s="28"/>
      <c r="F72" s="28"/>
      <c r="G72" s="28"/>
      <c r="H72" s="28"/>
      <c r="I72" s="28"/>
    </row>
    <row r="73" ht="21.0" customHeight="1">
      <c r="A73" s="28"/>
      <c r="B73" s="28"/>
      <c r="C73" s="28"/>
      <c r="D73" s="28"/>
      <c r="E73" s="28"/>
      <c r="F73" s="28"/>
      <c r="G73" s="28"/>
      <c r="H73" s="28"/>
      <c r="I73" s="28"/>
    </row>
    <row r="74" ht="21.0" customHeight="1">
      <c r="A74" s="28"/>
      <c r="B74" s="28"/>
      <c r="C74" s="28"/>
      <c r="D74" s="28"/>
      <c r="E74" s="28"/>
      <c r="F74" s="28"/>
      <c r="G74" s="28"/>
      <c r="H74" s="28"/>
      <c r="I74" s="28"/>
    </row>
    <row r="75" ht="21.0" customHeight="1">
      <c r="A75" s="28"/>
      <c r="B75" s="28"/>
      <c r="C75" s="28"/>
      <c r="D75" s="28"/>
      <c r="E75" s="28"/>
      <c r="F75" s="28"/>
      <c r="G75" s="28"/>
      <c r="H75" s="28"/>
      <c r="I75" s="28"/>
    </row>
    <row r="76" ht="21.0" customHeight="1">
      <c r="A76" s="28"/>
      <c r="B76" s="28"/>
      <c r="C76" s="28"/>
      <c r="D76" s="28"/>
      <c r="E76" s="28"/>
      <c r="F76" s="28"/>
      <c r="G76" s="28"/>
      <c r="H76" s="28"/>
      <c r="I76" s="28"/>
    </row>
    <row r="77" ht="21.0" customHeight="1">
      <c r="A77" s="28"/>
      <c r="B77" s="28"/>
      <c r="C77" s="28"/>
      <c r="D77" s="28"/>
      <c r="E77" s="28"/>
      <c r="F77" s="28"/>
      <c r="G77" s="28"/>
      <c r="H77" s="28"/>
      <c r="I77" s="28"/>
    </row>
    <row r="78" ht="21.0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ht="21.0" customHeight="1">
      <c r="A79" s="28"/>
      <c r="B79" s="28"/>
      <c r="C79" s="28"/>
      <c r="D79" s="28"/>
      <c r="E79" s="28"/>
      <c r="F79" s="28"/>
      <c r="G79" s="28"/>
      <c r="H79" s="28"/>
      <c r="I79" s="28"/>
    </row>
    <row r="80" ht="21.0" customHeight="1">
      <c r="A80" s="28"/>
      <c r="B80" s="28"/>
      <c r="C80" s="28"/>
      <c r="D80" s="28"/>
      <c r="E80" s="28"/>
      <c r="F80" s="28"/>
      <c r="G80" s="28"/>
      <c r="H80" s="28"/>
      <c r="I80" s="28"/>
    </row>
    <row r="81" ht="21.0" customHeight="1">
      <c r="A81" s="28"/>
      <c r="B81" s="28"/>
      <c r="C81" s="28"/>
      <c r="D81" s="28"/>
      <c r="E81" s="28"/>
      <c r="F81" s="28"/>
      <c r="G81" s="28"/>
      <c r="H81" s="28"/>
      <c r="I81" s="28"/>
    </row>
    <row r="82" ht="21.0" customHeight="1">
      <c r="A82" s="28"/>
      <c r="B82" s="28"/>
      <c r="C82" s="28"/>
      <c r="D82" s="28"/>
      <c r="E82" s="28"/>
      <c r="F82" s="28"/>
      <c r="G82" s="28"/>
      <c r="H82" s="28"/>
      <c r="I82" s="28"/>
    </row>
    <row r="83" ht="21.0" customHeight="1">
      <c r="A83" s="28"/>
      <c r="B83" s="28"/>
      <c r="C83" s="28"/>
      <c r="D83" s="28"/>
      <c r="E83" s="28"/>
      <c r="F83" s="28"/>
      <c r="G83" s="28"/>
      <c r="H83" s="28"/>
      <c r="I83" s="28"/>
    </row>
    <row r="84" ht="21.0" customHeight="1">
      <c r="A84" s="28"/>
      <c r="B84" s="28"/>
      <c r="C84" s="28"/>
      <c r="D84" s="28"/>
      <c r="E84" s="28"/>
      <c r="F84" s="28"/>
      <c r="G84" s="28"/>
      <c r="H84" s="28"/>
      <c r="I84" s="28"/>
    </row>
    <row r="85" ht="21.0" customHeight="1">
      <c r="A85" s="28"/>
      <c r="B85" s="28"/>
      <c r="C85" s="28"/>
      <c r="D85" s="28"/>
      <c r="E85" s="28"/>
      <c r="F85" s="28"/>
      <c r="G85" s="28"/>
      <c r="H85" s="28"/>
      <c r="I85" s="28"/>
    </row>
    <row r="86" ht="21.0" customHeight="1">
      <c r="A86" s="28"/>
      <c r="B86" s="28"/>
      <c r="C86" s="28"/>
      <c r="D86" s="28"/>
      <c r="E86" s="28"/>
      <c r="F86" s="28"/>
      <c r="G86" s="28"/>
      <c r="H86" s="28"/>
      <c r="I86" s="28"/>
    </row>
    <row r="87" ht="21.0" customHeight="1">
      <c r="A87" s="28"/>
      <c r="B87" s="28"/>
      <c r="C87" s="28"/>
      <c r="D87" s="28"/>
      <c r="E87" s="28"/>
      <c r="F87" s="28"/>
      <c r="G87" s="28"/>
      <c r="H87" s="28"/>
      <c r="I87" s="28"/>
    </row>
    <row r="88" ht="21.0" customHeight="1">
      <c r="A88" s="28"/>
      <c r="B88" s="28"/>
      <c r="C88" s="28"/>
      <c r="D88" s="28"/>
      <c r="E88" s="28"/>
      <c r="F88" s="28"/>
      <c r="G88" s="28"/>
      <c r="H88" s="28"/>
      <c r="I88" s="28"/>
    </row>
    <row r="89" ht="21.0" customHeight="1">
      <c r="A89" s="28"/>
      <c r="B89" s="28"/>
      <c r="C89" s="28"/>
      <c r="D89" s="28"/>
      <c r="E89" s="28"/>
      <c r="F89" s="28"/>
      <c r="G89" s="28"/>
      <c r="H89" s="28"/>
      <c r="I89" s="28"/>
    </row>
    <row r="90" ht="21.0" customHeight="1">
      <c r="A90" s="28"/>
      <c r="B90" s="28"/>
      <c r="C90" s="28"/>
      <c r="D90" s="28"/>
      <c r="E90" s="28"/>
      <c r="F90" s="28"/>
      <c r="G90" s="28"/>
      <c r="H90" s="28"/>
      <c r="I90" s="28"/>
    </row>
    <row r="91" ht="21.0" customHeight="1">
      <c r="A91" s="28"/>
      <c r="B91" s="28"/>
      <c r="C91" s="28"/>
      <c r="D91" s="28"/>
      <c r="E91" s="28"/>
      <c r="F91" s="28"/>
      <c r="G91" s="28"/>
      <c r="H91" s="28"/>
      <c r="I91" s="28"/>
    </row>
    <row r="92" ht="21.0" customHeight="1">
      <c r="A92" s="28"/>
      <c r="B92" s="28"/>
      <c r="C92" s="28"/>
      <c r="D92" s="28"/>
      <c r="E92" s="28"/>
      <c r="F92" s="28"/>
      <c r="G92" s="28"/>
      <c r="H92" s="28"/>
      <c r="I92" s="28"/>
    </row>
    <row r="93" ht="21.0" customHeight="1">
      <c r="A93" s="28"/>
      <c r="B93" s="28"/>
      <c r="C93" s="28"/>
      <c r="D93" s="28"/>
      <c r="E93" s="28"/>
      <c r="F93" s="28"/>
      <c r="G93" s="28"/>
      <c r="H93" s="28"/>
      <c r="I93" s="28"/>
    </row>
    <row r="94" ht="21.0" customHeight="1">
      <c r="A94" s="28"/>
      <c r="B94" s="28"/>
      <c r="C94" s="28"/>
      <c r="D94" s="28"/>
      <c r="E94" s="28"/>
      <c r="F94" s="28"/>
      <c r="G94" s="28"/>
      <c r="H94" s="28"/>
      <c r="I94" s="28"/>
    </row>
    <row r="95" ht="21.0" customHeight="1">
      <c r="A95" s="28"/>
      <c r="B95" s="28"/>
      <c r="C95" s="28"/>
      <c r="D95" s="28"/>
      <c r="E95" s="28"/>
      <c r="F95" s="28"/>
      <c r="G95" s="28"/>
      <c r="H95" s="28"/>
      <c r="I95" s="28"/>
    </row>
    <row r="96" ht="21.0" customHeight="1">
      <c r="A96" s="28"/>
      <c r="B96" s="28"/>
      <c r="C96" s="28"/>
      <c r="D96" s="28"/>
      <c r="E96" s="28"/>
      <c r="F96" s="28"/>
      <c r="G96" s="28"/>
      <c r="H96" s="28"/>
      <c r="I96" s="28"/>
    </row>
    <row r="97" ht="21.0" customHeight="1">
      <c r="A97" s="28"/>
      <c r="B97" s="28"/>
      <c r="C97" s="28"/>
      <c r="D97" s="28"/>
      <c r="E97" s="28"/>
      <c r="F97" s="28"/>
      <c r="G97" s="28"/>
      <c r="H97" s="28"/>
      <c r="I97" s="28"/>
    </row>
    <row r="98" ht="21.0" customHeight="1">
      <c r="A98" s="28"/>
      <c r="B98" s="28"/>
      <c r="C98" s="28"/>
      <c r="D98" s="28"/>
      <c r="E98" s="28"/>
      <c r="F98" s="28"/>
      <c r="G98" s="28"/>
      <c r="H98" s="28"/>
      <c r="I98" s="28"/>
    </row>
    <row r="99" ht="21.0" customHeight="1">
      <c r="A99" s="28"/>
      <c r="B99" s="28"/>
      <c r="C99" s="28"/>
      <c r="D99" s="28"/>
      <c r="E99" s="28"/>
      <c r="F99" s="28"/>
      <c r="G99" s="28"/>
      <c r="H99" s="28"/>
      <c r="I99" s="28"/>
    </row>
    <row r="100" ht="21.0" customHeight="1">
      <c r="A100" s="28"/>
      <c r="B100" s="28"/>
      <c r="C100" s="28"/>
      <c r="D100" s="28"/>
      <c r="E100" s="28"/>
      <c r="F100" s="28"/>
      <c r="G100" s="28"/>
      <c r="H100" s="28"/>
      <c r="I100" s="28"/>
    </row>
    <row r="101" ht="21.0" customHeight="1">
      <c r="A101" s="28"/>
      <c r="B101" s="28"/>
      <c r="C101" s="28"/>
      <c r="D101" s="28"/>
      <c r="E101" s="28"/>
      <c r="F101" s="28"/>
      <c r="G101" s="28"/>
      <c r="H101" s="28"/>
      <c r="I101" s="28"/>
    </row>
    <row r="102" ht="21.0" customHeight="1">
      <c r="A102" s="29"/>
      <c r="B102" s="29"/>
      <c r="C102" s="29"/>
      <c r="D102" s="29"/>
      <c r="E102" s="29"/>
      <c r="F102" s="29"/>
      <c r="G102" s="29"/>
      <c r="H102" s="29"/>
      <c r="I102" s="29"/>
    </row>
    <row r="103" ht="21.0" customHeight="1">
      <c r="A103" s="29"/>
      <c r="B103" s="29"/>
      <c r="C103" s="29"/>
      <c r="D103" s="29"/>
      <c r="E103" s="29"/>
      <c r="F103" s="29"/>
      <c r="G103" s="29"/>
      <c r="H103" s="29"/>
      <c r="I103" s="29"/>
    </row>
    <row r="104" ht="21.0" customHeight="1"/>
    <row r="105" ht="21.0" customHeight="1"/>
    <row r="106" ht="21.0" customHeight="1"/>
    <row r="107" ht="21.0" customHeight="1"/>
    <row r="108" ht="21.0" customHeight="1"/>
    <row r="109" ht="21.0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1">
    <mergeCell ref="E23:F23"/>
    <mergeCell ref="E24:F24"/>
    <mergeCell ref="E20:F20"/>
    <mergeCell ref="E21:F21"/>
    <mergeCell ref="E31:F31"/>
    <mergeCell ref="E34:F34"/>
    <mergeCell ref="E32:F32"/>
    <mergeCell ref="E33:F33"/>
    <mergeCell ref="E30:F30"/>
    <mergeCell ref="E13:F13"/>
    <mergeCell ref="E14:F14"/>
    <mergeCell ref="E15:F15"/>
    <mergeCell ref="E16:F16"/>
    <mergeCell ref="E17:F17"/>
    <mergeCell ref="E22:F22"/>
    <mergeCell ref="E25:F25"/>
    <mergeCell ref="H20:I20"/>
    <mergeCell ref="H19:I19"/>
    <mergeCell ref="H14:I14"/>
    <mergeCell ref="H15:I15"/>
    <mergeCell ref="H16:I16"/>
    <mergeCell ref="H17:I17"/>
    <mergeCell ref="H23:I23"/>
    <mergeCell ref="H24:I24"/>
    <mergeCell ref="H28:I28"/>
    <mergeCell ref="H13:I13"/>
    <mergeCell ref="G11:I11"/>
    <mergeCell ref="H22:I22"/>
    <mergeCell ref="H21:I21"/>
    <mergeCell ref="H18:I18"/>
    <mergeCell ref="H25:I25"/>
    <mergeCell ref="H40:I40"/>
    <mergeCell ref="H42:I42"/>
    <mergeCell ref="H41:I41"/>
    <mergeCell ref="H29:I29"/>
    <mergeCell ref="H37:I37"/>
    <mergeCell ref="H36:I36"/>
    <mergeCell ref="H38:I38"/>
    <mergeCell ref="H34:I34"/>
    <mergeCell ref="H35:I35"/>
    <mergeCell ref="H39:I39"/>
    <mergeCell ref="A20:C20"/>
    <mergeCell ref="A18:C18"/>
    <mergeCell ref="A19:C19"/>
    <mergeCell ref="A25:C25"/>
    <mergeCell ref="A21:C21"/>
    <mergeCell ref="A22:C22"/>
    <mergeCell ref="A27:C27"/>
    <mergeCell ref="A26:C26"/>
    <mergeCell ref="B10:D10"/>
    <mergeCell ref="B11:D11"/>
    <mergeCell ref="A13:C13"/>
    <mergeCell ref="A14:C14"/>
    <mergeCell ref="B9:D9"/>
    <mergeCell ref="A29:C29"/>
    <mergeCell ref="A28:C28"/>
    <mergeCell ref="A31:C31"/>
    <mergeCell ref="A34:C34"/>
    <mergeCell ref="A32:C32"/>
    <mergeCell ref="A33:C33"/>
    <mergeCell ref="A35:C35"/>
    <mergeCell ref="A36:C36"/>
    <mergeCell ref="A30:C30"/>
    <mergeCell ref="H27:I27"/>
    <mergeCell ref="E27:F27"/>
    <mergeCell ref="E26:F26"/>
    <mergeCell ref="E28:F28"/>
    <mergeCell ref="E29:F29"/>
    <mergeCell ref="H26:I26"/>
    <mergeCell ref="H30:I30"/>
    <mergeCell ref="A15:C15"/>
    <mergeCell ref="A17:C17"/>
    <mergeCell ref="A16:C16"/>
    <mergeCell ref="H31:I31"/>
    <mergeCell ref="H32:I32"/>
    <mergeCell ref="H33:I33"/>
    <mergeCell ref="E35:F35"/>
    <mergeCell ref="E36:G36"/>
    <mergeCell ref="E38:G38"/>
    <mergeCell ref="E37:G37"/>
    <mergeCell ref="G8:I8"/>
    <mergeCell ref="B8:D8"/>
    <mergeCell ref="E18:F18"/>
    <mergeCell ref="E19:F19"/>
    <mergeCell ref="G9:I9"/>
    <mergeCell ref="G10:I10"/>
    <mergeCell ref="D1:I2"/>
    <mergeCell ref="A5:I5"/>
    <mergeCell ref="A6:I6"/>
    <mergeCell ref="A23:C23"/>
    <mergeCell ref="A24:C24"/>
  </mergeCells>
  <printOptions/>
  <pageMargins bottom="0.75" footer="0.0" header="0.0" left="0.7" right="0.7" top="0.75"/>
  <pageSetup orientation="portrait"/>
  <drawing r:id="rId1"/>
</worksheet>
</file>