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<sst xmlns="http://schemas.openxmlformats.org/spreadsheetml/2006/main" count="39" uniqueCount="29">
  <si>
    <t>[ABC Company]</t>
  </si>
  <si>
    <t>[7299 Bridge St. Northville, MI 48167], [+2365987412], [abccompany@email.com]</t>
  </si>
  <si>
    <t>EXPENSE SPREADSHEET</t>
  </si>
  <si>
    <t>Budget</t>
  </si>
  <si>
    <t>% Spent</t>
  </si>
  <si>
    <t>Remaining</t>
  </si>
  <si>
    <t>Date</t>
  </si>
  <si>
    <t>Payment
Type</t>
  </si>
  <si>
    <t>Description</t>
  </si>
  <si>
    <t>Jan</t>
  </si>
  <si>
    <t>Feb</t>
  </si>
  <si>
    <t>Mar</t>
  </si>
  <si>
    <t>Apr</t>
  </si>
  <si>
    <t>May</t>
  </si>
  <si>
    <t>Jun</t>
  </si>
  <si>
    <t>Subtotal</t>
  </si>
  <si>
    <t>Card</t>
  </si>
  <si>
    <t>Accounting and Legal</t>
  </si>
  <si>
    <t>Advertising</t>
  </si>
  <si>
    <t>Dues and Subscriptions</t>
  </si>
  <si>
    <t>Insurance</t>
  </si>
  <si>
    <t>Maintenance and Repairs</t>
  </si>
  <si>
    <t>Office Supplies</t>
  </si>
  <si>
    <t>Payroll Expenses</t>
  </si>
  <si>
    <t>Rent</t>
  </si>
  <si>
    <t>Taxes and Licenses</t>
  </si>
  <si>
    <t>Telephone</t>
  </si>
  <si>
    <t>Other</t>
  </si>
  <si>
    <t>Expenses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</si>
</sst>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0.0%"/>
    <numFmt numFmtId="166" formatCode="m/d/yy"/>
  </numFmts>
  <fonts count="10">
    <font>
      <sz val="11.0"/>
      <color rgb="FF000000"/>
      <name val="Calibri"/>
    </font>
    <font>
      <sz val="11.0"/>
      <color rgb="FF111111"/>
      <name val="Calibri"/>
    </font>
    <font>
      <b/>
      <sz val="12.0"/>
      <color rgb="FF111111"/>
      <name val="Calibri"/>
    </font>
    <font>
      <sz val="10.0"/>
      <color rgb="FF111111"/>
      <name val="Calibri"/>
    </font>
    <font>
      <b/>
      <sz val="18.0"/>
      <color rgb="FF0033CC"/>
      <name val="Calibri"/>
    </font>
    <font>
      <b/>
      <sz val="18.0"/>
      <color rgb="FF111111"/>
      <name val="Calibri"/>
    </font>
    <font>
      <b/>
      <sz val="11.0"/>
      <color rgb="FF111111"/>
      <name val="Calibri"/>
    </font>
    <font/>
    <font>
      <b/>
      <sz val="11.0"/>
      <color rgb="FF0033CC"/>
      <name val="Calibri"/>
    </font>
    <font>
      <b/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BFCFF"/>
        <bgColor rgb="FFFBFCFF"/>
      </patternFill>
    </fill>
    <fill>
      <patternFill patternType="solid">
        <fgColor rgb="FF0033CC"/>
        <bgColor rgb="FF0033CC"/>
      </patternFill>
    </fill>
  </fills>
  <borders count="5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1" fillId="0" fontId="1" numFmtId="0" xfId="0" applyAlignment="1" applyBorder="1" applyFont="1">
      <alignment horizontal="right" vertical="center"/>
    </xf>
    <xf borderId="2" fillId="0" fontId="7" numFmtId="0" xfId="0" applyBorder="1" applyFont="1"/>
    <xf borderId="3" fillId="0" fontId="7" numFmtId="0" xfId="0" applyBorder="1" applyFont="1"/>
    <xf borderId="4" fillId="2" fontId="1" numFmtId="164" xfId="0" applyAlignment="1" applyBorder="1" applyFill="1" applyFont="1" applyNumberFormat="1">
      <alignment horizontal="center" vertical="center"/>
    </xf>
    <xf borderId="4" fillId="2" fontId="1" numFmtId="165" xfId="0" applyAlignment="1" applyBorder="1" applyFont="1" applyNumberFormat="1">
      <alignment horizontal="center" vertical="center"/>
    </xf>
    <xf borderId="1" fillId="0" fontId="8" numFmtId="0" xfId="0" applyAlignment="1" applyBorder="1" applyFont="1">
      <alignment horizontal="right" vertical="center"/>
    </xf>
    <xf borderId="4" fillId="2" fontId="8" numFmtId="164" xfId="0" applyAlignment="1" applyBorder="1" applyFont="1" applyNumberFormat="1">
      <alignment horizontal="center" vertical="center"/>
    </xf>
    <xf borderId="4" fillId="0" fontId="8" numFmtId="0" xfId="0" applyAlignment="1" applyBorder="1" applyFont="1">
      <alignment horizontal="center" vertical="center"/>
    </xf>
    <xf borderId="4" fillId="0" fontId="8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horizontal="left" vertical="center"/>
    </xf>
    <xf borderId="4" fillId="3" fontId="9" numFmtId="0" xfId="0" applyAlignment="1" applyBorder="1" applyFill="1" applyFont="1">
      <alignment horizontal="center" shrinkToFit="0" vertical="center" wrapText="1"/>
    </xf>
    <xf borderId="4" fillId="3" fontId="9" numFmtId="0" xfId="0" applyAlignment="1" applyBorder="1" applyFont="1">
      <alignment horizontal="center" vertical="center"/>
    </xf>
    <xf borderId="4" fillId="0" fontId="3" numFmtId="166" xfId="0" applyAlignment="1" applyBorder="1" applyFont="1" applyNumberFormat="1">
      <alignment horizontal="center" vertical="center"/>
    </xf>
    <xf borderId="4" fillId="0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left" vertical="center"/>
    </xf>
    <xf borderId="4" fillId="2" fontId="3" numFmtId="164" xfId="0" applyAlignment="1" applyBorder="1" applyFont="1" applyNumberFormat="1">
      <alignment horizontal="center" vertical="center"/>
    </xf>
    <xf borderId="1" fillId="0" fontId="8" numFmtId="0" xfId="0" applyAlignment="1" applyBorder="1" applyFont="1">
      <alignment horizontal="left" vertical="center"/>
    </xf>
    <xf borderId="0" fillId="0" fontId="1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38100</xdr:colOff>
      <xdr:row>0</xdr:row>
      <xdr:rowOff>85725</xdr:rowOff>
    </xdr:from>
    <xdr:ext cx="428625" cy="314325"/>
    <xdr:grpSp>
      <xdr:nvGrpSpPr>
        <xdr:cNvPr id="2" name="Shape 2"/>
        <xdr:cNvGrpSpPr/>
      </xdr:nvGrpSpPr>
      <xdr:grpSpPr>
        <a:xfrm>
          <a:off x="5131688" y="3622838"/>
          <a:ext cx="428625" cy="314325"/>
          <a:chOff x="5131688" y="3622838"/>
          <a:chExt cx="428625" cy="314325"/>
        </a:xfrm>
      </xdr:grpSpPr>
      <xdr:grpSp>
        <xdr:nvGrpSpPr>
          <xdr:cNvPr id="3" name="Shape 3"/>
          <xdr:cNvGrpSpPr/>
        </xdr:nvGrpSpPr>
        <xdr:grpSpPr>
          <a:xfrm>
            <a:off x="5131688" y="3622838"/>
            <a:ext cx="428625" cy="314325"/>
            <a:chOff x="535" y="100"/>
            <a:chExt cx="360" cy="250"/>
          </a:xfrm>
        </xdr:grpSpPr>
        <xdr:sp>
          <xdr:nvSpPr>
            <xdr:cNvPr id="4" name="Shape 4"/>
            <xdr:cNvSpPr/>
          </xdr:nvSpPr>
          <xdr:spPr>
            <a:xfrm>
              <a:off x="535" y="100"/>
              <a:ext cx="350" cy="2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535" y="204"/>
              <a:ext cx="103" cy="146"/>
            </a:xfrm>
            <a:custGeom>
              <a:rect b="b" l="l" r="r" t="t"/>
              <a:pathLst>
                <a:path extrusionOk="0" h="146" w="103">
                  <a:moveTo>
                    <a:pt x="103" y="146"/>
                  </a:moveTo>
                  <a:lnTo>
                    <a:pt x="103" y="146"/>
                  </a:lnTo>
                  <a:lnTo>
                    <a:pt x="93" y="129"/>
                  </a:lnTo>
                  <a:lnTo>
                    <a:pt x="19" y="0"/>
                  </a:lnTo>
                  <a:lnTo>
                    <a:pt x="0" y="0"/>
                  </a:lnTo>
                  <a:lnTo>
                    <a:pt x="84" y="146"/>
                  </a:lnTo>
                  <a:lnTo>
                    <a:pt x="84" y="146"/>
                  </a:lnTo>
                  <a:lnTo>
                    <a:pt x="84" y="146"/>
                  </a:lnTo>
                  <a:lnTo>
                    <a:pt x="103" y="146"/>
                  </a:lnTo>
                  <a:lnTo>
                    <a:pt x="103" y="146"/>
                  </a:lnTo>
                  <a:close/>
                </a:path>
              </a:pathLst>
            </a:custGeom>
            <a:solidFill>
              <a:srgbClr val="262E3A"/>
            </a:solidFill>
            <a:ln>
              <a:noFill/>
            </a:ln>
          </xdr:spPr>
        </xdr:sp>
        <xdr:sp>
          <xdr:nvSpPr>
            <xdr:cNvPr id="6" name="Shape 6"/>
            <xdr:cNvSpPr/>
          </xdr:nvSpPr>
          <xdr:spPr>
            <a:xfrm>
              <a:off x="610" y="204"/>
              <a:ext cx="103" cy="146"/>
            </a:xfrm>
            <a:custGeom>
              <a:rect b="b" l="l" r="r" t="t"/>
              <a:pathLst>
                <a:path extrusionOk="0" h="146" w="103">
                  <a:moveTo>
                    <a:pt x="103" y="146"/>
                  </a:moveTo>
                  <a:lnTo>
                    <a:pt x="103" y="146"/>
                  </a:lnTo>
                  <a:lnTo>
                    <a:pt x="94" y="129"/>
                  </a:lnTo>
                  <a:lnTo>
                    <a:pt x="84" y="113"/>
                  </a:lnTo>
                  <a:lnTo>
                    <a:pt x="75" y="97"/>
                  </a:lnTo>
                  <a:lnTo>
                    <a:pt x="66" y="80"/>
                  </a:lnTo>
                  <a:lnTo>
                    <a:pt x="56" y="64"/>
                  </a:lnTo>
                  <a:lnTo>
                    <a:pt x="19" y="0"/>
                  </a:lnTo>
                  <a:lnTo>
                    <a:pt x="0" y="0"/>
                  </a:lnTo>
                  <a:lnTo>
                    <a:pt x="47" y="80"/>
                  </a:lnTo>
                  <a:lnTo>
                    <a:pt x="56" y="97"/>
                  </a:lnTo>
                  <a:lnTo>
                    <a:pt x="66" y="113"/>
                  </a:lnTo>
                  <a:lnTo>
                    <a:pt x="75" y="129"/>
                  </a:lnTo>
                  <a:lnTo>
                    <a:pt x="84" y="146"/>
                  </a:lnTo>
                  <a:lnTo>
                    <a:pt x="84" y="146"/>
                  </a:lnTo>
                  <a:lnTo>
                    <a:pt x="84" y="146"/>
                  </a:lnTo>
                  <a:lnTo>
                    <a:pt x="103" y="146"/>
                  </a:lnTo>
                  <a:lnTo>
                    <a:pt x="103" y="146"/>
                  </a:lnTo>
                  <a:close/>
                </a:path>
              </a:pathLst>
            </a:custGeom>
            <a:solidFill>
              <a:srgbClr val="262E3A"/>
            </a:solidFill>
            <a:ln>
              <a:noFill/>
            </a:ln>
          </xdr:spPr>
        </xdr:sp>
        <xdr:sp>
          <xdr:nvSpPr>
            <xdr:cNvPr id="7" name="Shape 7"/>
            <xdr:cNvSpPr/>
          </xdr:nvSpPr>
          <xdr:spPr>
            <a:xfrm>
              <a:off x="648" y="204"/>
              <a:ext cx="103" cy="146"/>
            </a:xfrm>
            <a:custGeom>
              <a:rect b="b" l="l" r="r" t="t"/>
              <a:pathLst>
                <a:path extrusionOk="0" h="146" w="103">
                  <a:moveTo>
                    <a:pt x="94" y="129"/>
                  </a:moveTo>
                  <a:lnTo>
                    <a:pt x="84" y="113"/>
                  </a:lnTo>
                  <a:lnTo>
                    <a:pt x="75" y="97"/>
                  </a:lnTo>
                  <a:lnTo>
                    <a:pt x="65" y="80"/>
                  </a:lnTo>
                  <a:lnTo>
                    <a:pt x="56" y="64"/>
                  </a:lnTo>
                  <a:lnTo>
                    <a:pt x="46" y="48"/>
                  </a:lnTo>
                  <a:lnTo>
                    <a:pt x="37" y="31"/>
                  </a:lnTo>
                  <a:lnTo>
                    <a:pt x="19" y="0"/>
                  </a:lnTo>
                  <a:lnTo>
                    <a:pt x="0" y="0"/>
                  </a:lnTo>
                  <a:lnTo>
                    <a:pt x="28" y="48"/>
                  </a:lnTo>
                  <a:lnTo>
                    <a:pt x="46" y="80"/>
                  </a:lnTo>
                  <a:lnTo>
                    <a:pt x="56" y="97"/>
                  </a:lnTo>
                  <a:lnTo>
                    <a:pt x="65" y="113"/>
                  </a:lnTo>
                  <a:lnTo>
                    <a:pt x="75" y="129"/>
                  </a:lnTo>
                  <a:lnTo>
                    <a:pt x="84" y="146"/>
                  </a:lnTo>
                  <a:lnTo>
                    <a:pt x="84" y="146"/>
                  </a:lnTo>
                  <a:lnTo>
                    <a:pt x="84" y="146"/>
                  </a:lnTo>
                  <a:lnTo>
                    <a:pt x="103" y="146"/>
                  </a:lnTo>
                  <a:lnTo>
                    <a:pt x="103" y="146"/>
                  </a:lnTo>
                  <a:lnTo>
                    <a:pt x="103" y="146"/>
                  </a:lnTo>
                  <a:lnTo>
                    <a:pt x="94" y="129"/>
                  </a:lnTo>
                  <a:close/>
                </a:path>
              </a:pathLst>
            </a:custGeom>
            <a:solidFill>
              <a:srgbClr val="262E3A"/>
            </a:solidFill>
            <a:ln>
              <a:noFill/>
            </a:ln>
          </xdr:spPr>
        </xdr:sp>
        <xdr:sp>
          <xdr:nvSpPr>
            <xdr:cNvPr id="8" name="Shape 8"/>
            <xdr:cNvSpPr/>
          </xdr:nvSpPr>
          <xdr:spPr>
            <a:xfrm>
              <a:off x="694" y="100"/>
              <a:ext cx="89" cy="135"/>
            </a:xfrm>
            <a:custGeom>
              <a:rect b="b" l="l" r="r" t="t"/>
              <a:pathLst>
                <a:path extrusionOk="0" h="135" w="89">
                  <a:moveTo>
                    <a:pt x="89" y="0"/>
                  </a:moveTo>
                  <a:lnTo>
                    <a:pt x="70" y="0"/>
                  </a:lnTo>
                  <a:lnTo>
                    <a:pt x="0" y="119"/>
                  </a:lnTo>
                  <a:lnTo>
                    <a:pt x="10" y="135"/>
                  </a:lnTo>
                  <a:lnTo>
                    <a:pt x="89" y="0"/>
                  </a:lnTo>
                  <a:close/>
                </a:path>
              </a:pathLst>
            </a:custGeom>
            <a:solidFill>
              <a:srgbClr val="0033CC"/>
            </a:solidFill>
            <a:ln>
              <a:noFill/>
            </a:ln>
          </xdr:spPr>
        </xdr:sp>
        <xdr:sp>
          <xdr:nvSpPr>
            <xdr:cNvPr id="9" name="Shape 9"/>
            <xdr:cNvSpPr/>
          </xdr:nvSpPr>
          <xdr:spPr>
            <a:xfrm>
              <a:off x="572" y="204"/>
              <a:ext cx="104" cy="146"/>
            </a:xfrm>
            <a:custGeom>
              <a:rect b="b" l="l" r="r" t="t"/>
              <a:pathLst>
                <a:path extrusionOk="0" h="146" w="104">
                  <a:moveTo>
                    <a:pt x="85" y="146"/>
                  </a:moveTo>
                  <a:lnTo>
                    <a:pt x="104" y="146"/>
                  </a:lnTo>
                  <a:lnTo>
                    <a:pt x="104" y="146"/>
                  </a:lnTo>
                  <a:lnTo>
                    <a:pt x="104" y="146"/>
                  </a:lnTo>
                  <a:lnTo>
                    <a:pt x="94" y="129"/>
                  </a:lnTo>
                  <a:lnTo>
                    <a:pt x="85" y="113"/>
                  </a:lnTo>
                  <a:lnTo>
                    <a:pt x="75" y="97"/>
                  </a:lnTo>
                  <a:lnTo>
                    <a:pt x="19" y="0"/>
                  </a:lnTo>
                  <a:lnTo>
                    <a:pt x="0" y="0"/>
                  </a:lnTo>
                  <a:lnTo>
                    <a:pt x="66" y="113"/>
                  </a:lnTo>
                  <a:lnTo>
                    <a:pt x="75" y="129"/>
                  </a:lnTo>
                  <a:lnTo>
                    <a:pt x="85" y="146"/>
                  </a:lnTo>
                  <a:lnTo>
                    <a:pt x="85" y="146"/>
                  </a:lnTo>
                  <a:lnTo>
                    <a:pt x="85" y="146"/>
                  </a:lnTo>
                  <a:close/>
                </a:path>
              </a:pathLst>
            </a:custGeom>
            <a:solidFill>
              <a:srgbClr val="262E3A"/>
            </a:solidFill>
            <a:ln>
              <a:noFill/>
            </a:ln>
          </xdr:spPr>
        </xdr:sp>
        <xdr:sp>
          <xdr:nvSpPr>
            <xdr:cNvPr id="10" name="Shape 10"/>
            <xdr:cNvSpPr/>
          </xdr:nvSpPr>
          <xdr:spPr>
            <a:xfrm>
              <a:off x="713" y="100"/>
              <a:ext cx="107" cy="168"/>
            </a:xfrm>
            <a:custGeom>
              <a:rect b="b" l="l" r="r" t="t"/>
              <a:pathLst>
                <a:path extrusionOk="0" h="168" w="107">
                  <a:moveTo>
                    <a:pt x="10" y="168"/>
                  </a:moveTo>
                  <a:lnTo>
                    <a:pt x="107" y="0"/>
                  </a:lnTo>
                  <a:lnTo>
                    <a:pt x="88" y="0"/>
                  </a:lnTo>
                  <a:lnTo>
                    <a:pt x="0" y="151"/>
                  </a:lnTo>
                  <a:lnTo>
                    <a:pt x="1" y="152"/>
                  </a:lnTo>
                  <a:lnTo>
                    <a:pt x="10" y="168"/>
                  </a:lnTo>
                  <a:close/>
                </a:path>
              </a:pathLst>
            </a:custGeom>
            <a:solidFill>
              <a:srgbClr val="0033CC"/>
            </a:solidFill>
            <a:ln>
              <a:noFill/>
            </a:ln>
          </xdr:spPr>
        </xdr:sp>
        <xdr:sp>
          <xdr:nvSpPr>
            <xdr:cNvPr id="11" name="Shape 11"/>
            <xdr:cNvSpPr/>
          </xdr:nvSpPr>
          <xdr:spPr>
            <a:xfrm>
              <a:off x="732" y="100"/>
              <a:ext cx="126" cy="201"/>
            </a:xfrm>
            <a:custGeom>
              <a:rect b="b" l="l" r="r" t="t"/>
              <a:pathLst>
                <a:path extrusionOk="0" h="201" w="126">
                  <a:moveTo>
                    <a:pt x="10" y="201"/>
                  </a:moveTo>
                  <a:lnTo>
                    <a:pt x="126" y="0"/>
                  </a:lnTo>
                  <a:lnTo>
                    <a:pt x="107" y="0"/>
                  </a:lnTo>
                  <a:lnTo>
                    <a:pt x="0" y="184"/>
                  </a:lnTo>
                  <a:lnTo>
                    <a:pt x="1" y="184"/>
                  </a:lnTo>
                  <a:lnTo>
                    <a:pt x="10" y="201"/>
                  </a:lnTo>
                  <a:close/>
                </a:path>
              </a:pathLst>
            </a:custGeom>
            <a:solidFill>
              <a:srgbClr val="0033CC"/>
            </a:solidFill>
            <a:ln>
              <a:noFill/>
            </a:ln>
          </xdr:spPr>
        </xdr:sp>
        <xdr:sp>
          <xdr:nvSpPr>
            <xdr:cNvPr id="12" name="Shape 12"/>
            <xdr:cNvSpPr/>
          </xdr:nvSpPr>
          <xdr:spPr>
            <a:xfrm>
              <a:off x="751" y="100"/>
              <a:ext cx="144" cy="233"/>
            </a:xfrm>
            <a:custGeom>
              <a:rect b="b" l="l" r="r" t="t"/>
              <a:pathLst>
                <a:path extrusionOk="0" h="233" w="144">
                  <a:moveTo>
                    <a:pt x="144" y="0"/>
                  </a:moveTo>
                  <a:lnTo>
                    <a:pt x="126" y="0"/>
                  </a:lnTo>
                  <a:lnTo>
                    <a:pt x="0" y="217"/>
                  </a:lnTo>
                  <a:lnTo>
                    <a:pt x="0" y="217"/>
                  </a:lnTo>
                  <a:lnTo>
                    <a:pt x="10" y="233"/>
                  </a:lnTo>
                  <a:lnTo>
                    <a:pt x="144" y="0"/>
                  </a:lnTo>
                  <a:close/>
                </a:path>
              </a:pathLst>
            </a:custGeom>
            <a:solidFill>
              <a:srgbClr val="0033CC"/>
            </a:solidFill>
            <a:ln>
              <a:noFill/>
            </a:ln>
          </xdr:spPr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2.86"/>
    <col customWidth="1" min="3" max="3" width="26.57"/>
    <col customWidth="1" min="4" max="10" width="11.71"/>
    <col customWidth="1" min="11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 t="s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4" t="s">
        <v>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0" customHeight="1">
      <c r="A6" s="5"/>
      <c r="B6" s="5"/>
      <c r="C6" s="6"/>
      <c r="D6" s="5"/>
      <c r="E6" s="5"/>
      <c r="F6" s="5"/>
      <c r="G6" s="5"/>
      <c r="H6" s="5"/>
      <c r="I6" s="5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7" t="s">
        <v>3</v>
      </c>
      <c r="B8" s="8"/>
      <c r="C8" s="9"/>
      <c r="D8" s="10">
        <v>600000.0</v>
      </c>
      <c r="E8" s="10">
        <v>600000.0</v>
      </c>
      <c r="F8" s="10">
        <v>600000.0</v>
      </c>
      <c r="G8" s="10">
        <v>600000.0</v>
      </c>
      <c r="H8" s="10">
        <v>600000.0</v>
      </c>
      <c r="I8" s="10">
        <v>600000.0</v>
      </c>
      <c r="J8" s="10">
        <f>SUM(D8:I8)</f>
        <v>3600000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7" t="s">
        <v>4</v>
      </c>
      <c r="B9" s="8"/>
      <c r="C9" s="9"/>
      <c r="D9" s="11">
        <f t="shared" ref="D9:J9" si="1">IF(D8=0,"-",D35/D8)</f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2" t="s">
        <v>5</v>
      </c>
      <c r="B10" s="8"/>
      <c r="C10" s="9"/>
      <c r="D10" s="13">
        <f t="shared" ref="D10:J10" si="2">D8-D26</f>
        <v>30300</v>
      </c>
      <c r="E10" s="13">
        <f t="shared" si="2"/>
        <v>32800</v>
      </c>
      <c r="F10" s="13">
        <f t="shared" si="2"/>
        <v>32740</v>
      </c>
      <c r="G10" s="13">
        <f t="shared" si="2"/>
        <v>33300</v>
      </c>
      <c r="H10" s="13">
        <f t="shared" si="2"/>
        <v>32800</v>
      </c>
      <c r="I10" s="13">
        <f t="shared" si="2"/>
        <v>32300</v>
      </c>
      <c r="J10" s="13">
        <f t="shared" si="2"/>
        <v>194240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1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3.75" customHeight="1">
      <c r="A12" s="14" t="s">
        <v>6</v>
      </c>
      <c r="B12" s="15" t="s">
        <v>7</v>
      </c>
      <c r="C12" s="16" t="s">
        <v>8</v>
      </c>
      <c r="D12" s="17" t="s">
        <v>9</v>
      </c>
      <c r="E12" s="17" t="s">
        <v>10</v>
      </c>
      <c r="F12" s="17" t="s">
        <v>11</v>
      </c>
      <c r="G12" s="17" t="s">
        <v>12</v>
      </c>
      <c r="H12" s="17" t="s">
        <v>13</v>
      </c>
      <c r="I12" s="17" t="s">
        <v>14</v>
      </c>
      <c r="J12" s="18" t="s">
        <v>15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9">
        <f t="shared" ref="A13:A23" si="3">TODAY()</f>
        <v>43689</v>
      </c>
      <c r="B13" s="20" t="s">
        <v>16</v>
      </c>
      <c r="C13" s="21" t="s">
        <v>17</v>
      </c>
      <c r="D13" s="22">
        <v>2000.0</v>
      </c>
      <c r="E13" s="22">
        <v>2500.0</v>
      </c>
      <c r="F13" s="22">
        <v>2000.0</v>
      </c>
      <c r="G13" s="22">
        <v>1500.0</v>
      </c>
      <c r="H13" s="22">
        <v>1500.0</v>
      </c>
      <c r="I13" s="22">
        <v>3000.0</v>
      </c>
      <c r="J13" s="22">
        <f t="shared" ref="J13:J22" si="4">SUM(D13:I13)</f>
        <v>12500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9">
        <f t="shared" si="3"/>
        <v>43689</v>
      </c>
      <c r="B14" s="20" t="s">
        <v>16</v>
      </c>
      <c r="C14" s="21" t="s">
        <v>18</v>
      </c>
      <c r="D14" s="22">
        <v>3000.0</v>
      </c>
      <c r="E14" s="22">
        <v>3000.0</v>
      </c>
      <c r="F14" s="22">
        <v>3000.0</v>
      </c>
      <c r="G14" s="22">
        <v>3000.0</v>
      </c>
      <c r="H14" s="22">
        <v>3000.0</v>
      </c>
      <c r="I14" s="22">
        <v>3000.0</v>
      </c>
      <c r="J14" s="22">
        <f t="shared" si="4"/>
        <v>18000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9">
        <f t="shared" si="3"/>
        <v>43689</v>
      </c>
      <c r="B15" s="20" t="s">
        <v>16</v>
      </c>
      <c r="C15" s="21" t="s">
        <v>19</v>
      </c>
      <c r="D15" s="22">
        <v>1000.0</v>
      </c>
      <c r="E15" s="22">
        <v>1000.0</v>
      </c>
      <c r="F15" s="22">
        <v>1560.0</v>
      </c>
      <c r="G15" s="22">
        <v>1500.0</v>
      </c>
      <c r="H15" s="22">
        <v>1000.0</v>
      </c>
      <c r="I15" s="22">
        <v>1000.0</v>
      </c>
      <c r="J15" s="22">
        <f t="shared" si="4"/>
        <v>7060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9">
        <f t="shared" si="3"/>
        <v>43689</v>
      </c>
      <c r="B16" s="20" t="s">
        <v>16</v>
      </c>
      <c r="C16" s="21" t="s">
        <v>20</v>
      </c>
      <c r="D16" s="22">
        <v>2000.0</v>
      </c>
      <c r="E16" s="22">
        <v>2000.0</v>
      </c>
      <c r="F16" s="22">
        <v>2000.0</v>
      </c>
      <c r="G16" s="22">
        <v>2000.0</v>
      </c>
      <c r="H16" s="22">
        <v>2000.0</v>
      </c>
      <c r="I16" s="22">
        <v>2000.0</v>
      </c>
      <c r="J16" s="22">
        <f t="shared" si="4"/>
        <v>12000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9">
        <f t="shared" si="3"/>
        <v>43689</v>
      </c>
      <c r="B17" s="20" t="s">
        <v>16</v>
      </c>
      <c r="C17" s="21" t="s">
        <v>21</v>
      </c>
      <c r="D17" s="22">
        <v>3000.0</v>
      </c>
      <c r="E17" s="22"/>
      <c r="F17" s="22"/>
      <c r="G17" s="22"/>
      <c r="H17" s="22">
        <v>1000.0</v>
      </c>
      <c r="I17" s="22"/>
      <c r="J17" s="22">
        <f t="shared" si="4"/>
        <v>4000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9">
        <f t="shared" si="3"/>
        <v>43689</v>
      </c>
      <c r="B18" s="20" t="s">
        <v>16</v>
      </c>
      <c r="C18" s="21" t="s">
        <v>22</v>
      </c>
      <c r="D18" s="22">
        <v>2000.0</v>
      </c>
      <c r="E18" s="22">
        <v>2000.0</v>
      </c>
      <c r="F18" s="22">
        <v>2000.0</v>
      </c>
      <c r="G18" s="22">
        <v>2000.0</v>
      </c>
      <c r="H18" s="22">
        <v>2000.0</v>
      </c>
      <c r="I18" s="22">
        <v>2000.0</v>
      </c>
      <c r="J18" s="22">
        <f t="shared" si="4"/>
        <v>12000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9">
        <f t="shared" si="3"/>
        <v>43689</v>
      </c>
      <c r="B19" s="20" t="s">
        <v>16</v>
      </c>
      <c r="C19" s="21" t="s">
        <v>23</v>
      </c>
      <c r="D19" s="22">
        <v>500000.0</v>
      </c>
      <c r="E19" s="22">
        <v>500000.0</v>
      </c>
      <c r="F19" s="22">
        <v>500000.0</v>
      </c>
      <c r="G19" s="22">
        <v>500000.0</v>
      </c>
      <c r="H19" s="22">
        <v>500000.0</v>
      </c>
      <c r="I19" s="22">
        <v>500000.0</v>
      </c>
      <c r="J19" s="22">
        <f t="shared" si="4"/>
        <v>3000000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9">
        <f t="shared" si="3"/>
        <v>43689</v>
      </c>
      <c r="B20" s="20" t="s">
        <v>16</v>
      </c>
      <c r="C20" s="21" t="s">
        <v>24</v>
      </c>
      <c r="D20" s="22">
        <v>50000.0</v>
      </c>
      <c r="E20" s="22">
        <v>50000.0</v>
      </c>
      <c r="F20" s="22">
        <v>50000.0</v>
      </c>
      <c r="G20" s="22">
        <v>50000.0</v>
      </c>
      <c r="H20" s="22">
        <v>50000.0</v>
      </c>
      <c r="I20" s="22">
        <v>50000.0</v>
      </c>
      <c r="J20" s="22">
        <f t="shared" si="4"/>
        <v>300000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9">
        <f t="shared" si="3"/>
        <v>43689</v>
      </c>
      <c r="B21" s="20" t="s">
        <v>16</v>
      </c>
      <c r="C21" s="21" t="s">
        <v>25</v>
      </c>
      <c r="D21" s="22">
        <v>5200.0</v>
      </c>
      <c r="E21" s="22">
        <v>5200.0</v>
      </c>
      <c r="F21" s="22">
        <v>5200.0</v>
      </c>
      <c r="G21" s="22">
        <v>5200.0</v>
      </c>
      <c r="H21" s="22">
        <v>5200.0</v>
      </c>
      <c r="I21" s="22">
        <v>5200.0</v>
      </c>
      <c r="J21" s="22">
        <f t="shared" si="4"/>
        <v>31200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9">
        <f t="shared" si="3"/>
        <v>43689</v>
      </c>
      <c r="B22" s="20" t="s">
        <v>16</v>
      </c>
      <c r="C22" s="21" t="s">
        <v>26</v>
      </c>
      <c r="D22" s="22">
        <v>1500.0</v>
      </c>
      <c r="E22" s="22">
        <v>1500.0</v>
      </c>
      <c r="F22" s="22">
        <v>1500.0</v>
      </c>
      <c r="G22" s="22">
        <v>1500.0</v>
      </c>
      <c r="H22" s="22">
        <v>1500.0</v>
      </c>
      <c r="I22" s="22">
        <v>1500.0</v>
      </c>
      <c r="J22" s="22">
        <f t="shared" si="4"/>
        <v>9000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9">
        <f t="shared" si="3"/>
        <v>43689</v>
      </c>
      <c r="B23" s="20" t="s">
        <v>16</v>
      </c>
      <c r="C23" s="21" t="s">
        <v>27</v>
      </c>
      <c r="D23" s="22"/>
      <c r="E23" s="22"/>
      <c r="F23" s="22"/>
      <c r="G23" s="22"/>
      <c r="H23" s="22"/>
      <c r="I23" s="22"/>
      <c r="J23" s="2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20"/>
      <c r="B24" s="20"/>
      <c r="C24" s="20"/>
      <c r="D24" s="22"/>
      <c r="E24" s="22"/>
      <c r="F24" s="22"/>
      <c r="G24" s="22"/>
      <c r="H24" s="22"/>
      <c r="I24" s="22"/>
      <c r="J24" s="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20"/>
      <c r="B25" s="20"/>
      <c r="C25" s="20"/>
      <c r="D25" s="22"/>
      <c r="E25" s="22"/>
      <c r="F25" s="22"/>
      <c r="G25" s="22"/>
      <c r="H25" s="22"/>
      <c r="I25" s="22"/>
      <c r="J25" s="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23" t="s">
        <v>28</v>
      </c>
      <c r="B26" s="8"/>
      <c r="C26" s="9"/>
      <c r="D26" s="13">
        <f t="shared" ref="D26:J26" si="5">SUM(D13:D25)</f>
        <v>569700</v>
      </c>
      <c r="E26" s="13">
        <f t="shared" si="5"/>
        <v>567200</v>
      </c>
      <c r="F26" s="13">
        <f t="shared" si="5"/>
        <v>567260</v>
      </c>
      <c r="G26" s="13">
        <f t="shared" si="5"/>
        <v>566700</v>
      </c>
      <c r="H26" s="13">
        <f t="shared" si="5"/>
        <v>567200</v>
      </c>
      <c r="I26" s="13">
        <f t="shared" si="5"/>
        <v>567700</v>
      </c>
      <c r="J26" s="13">
        <f t="shared" si="5"/>
        <v>3405760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24"/>
      <c r="E27" s="24"/>
      <c r="F27" s="24"/>
      <c r="G27" s="24"/>
      <c r="H27" s="24"/>
      <c r="I27" s="24"/>
      <c r="J27" s="2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24"/>
      <c r="E28" s="24"/>
      <c r="F28" s="24"/>
      <c r="G28" s="24"/>
      <c r="H28" s="24"/>
      <c r="I28" s="24"/>
      <c r="J28" s="2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24"/>
      <c r="E29" s="24"/>
      <c r="F29" s="24"/>
      <c r="G29" s="24"/>
      <c r="H29" s="24"/>
      <c r="I29" s="24"/>
      <c r="J29" s="2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24"/>
      <c r="E30" s="24"/>
      <c r="F30" s="24"/>
      <c r="G30" s="24"/>
      <c r="H30" s="24"/>
      <c r="I30" s="24"/>
      <c r="J30" s="2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24"/>
      <c r="E31" s="24"/>
      <c r="F31" s="24"/>
      <c r="G31" s="24"/>
      <c r="H31" s="24"/>
      <c r="I31" s="24"/>
      <c r="J31" s="2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24"/>
      <c r="E32" s="24"/>
      <c r="F32" s="24"/>
      <c r="G32" s="24"/>
      <c r="H32" s="24"/>
      <c r="I32" s="24"/>
      <c r="J32" s="2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24"/>
      <c r="E33" s="24"/>
      <c r="F33" s="24"/>
      <c r="G33" s="24"/>
      <c r="H33" s="24"/>
      <c r="I33" s="24"/>
      <c r="J33" s="2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24"/>
      <c r="E34" s="24"/>
      <c r="F34" s="24"/>
      <c r="G34" s="24"/>
      <c r="H34" s="24"/>
      <c r="I34" s="24"/>
      <c r="J34" s="2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2:J2"/>
    <mergeCell ref="A3:J3"/>
    <mergeCell ref="A5:J5"/>
    <mergeCell ref="A8:C8"/>
    <mergeCell ref="A9:C9"/>
    <mergeCell ref="A10:C10"/>
    <mergeCell ref="A26:C26"/>
  </mergeCells>
  <printOptions/>
  <pageMargins bottom="0.75" footer="0.0" header="0.0" left="0.7" right="0.7" top="0.75"/>
  <pageSetup orientation="landscape"/>
  <drawing r:id="rId1"/>
</worksheet>
</file>