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0" windowWidth="17535" windowHeight="12330" activeTab="0"/>
  </bookViews>
  <sheets>
    <sheet name="Budget" sheetId="1" r:id="rId1"/>
    <sheet name="Formula" sheetId="2" r:id="rId2"/>
  </sheets>
  <definedNames/>
  <calcPr fullCalcOnLoad="1"/>
</workbook>
</file>

<file path=xl/sharedStrings.xml><?xml version="1.0" encoding="utf-8"?>
<sst xmlns="http://schemas.openxmlformats.org/spreadsheetml/2006/main" count="98" uniqueCount="62">
  <si>
    <t>Rate</t>
  </si>
  <si>
    <t>QTY</t>
  </si>
  <si>
    <t>Amount</t>
  </si>
  <si>
    <t>Month 1</t>
  </si>
  <si>
    <t>Month 2</t>
  </si>
  <si>
    <t>Commission</t>
  </si>
  <si>
    <t>Personnel Total:</t>
  </si>
  <si>
    <t>Infrastructure Support</t>
  </si>
  <si>
    <t>Training</t>
  </si>
  <si>
    <t>Hosting</t>
  </si>
  <si>
    <t>Human Resources</t>
  </si>
  <si>
    <t>Support &amp; Maintenance</t>
  </si>
  <si>
    <t>Material</t>
  </si>
  <si>
    <t>Postage</t>
  </si>
  <si>
    <t>Communication</t>
  </si>
  <si>
    <t>Promotions</t>
  </si>
  <si>
    <t>Communications</t>
  </si>
  <si>
    <t>Travel</t>
  </si>
  <si>
    <t>Infrastructure (computer, telephone, etc.)</t>
  </si>
  <si>
    <t>Channel Support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</si>
  <si>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</si>
  <si>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</si>
  <si>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</si>
  <si>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</si>
  <si>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</si>
  <si>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</si>
  <si>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</si>
  <si>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</si>
  <si>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</si>
  <si>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</si>
  <si>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</t>
  </si>
  <si>
    <t>Anticipated Sales Total (000):</t>
  </si>
  <si>
    <r>
      <t xml:space="preserve">Distributors </t>
    </r>
    <r>
      <rPr>
        <b/>
        <sz val="10"/>
        <color indexed="12"/>
        <rFont val="Arial"/>
        <family val="2"/>
      </rPr>
      <t>(% of Total Sales)</t>
    </r>
  </si>
  <si>
    <r>
      <t xml:space="preserve">Retailer </t>
    </r>
    <r>
      <rPr>
        <b/>
        <sz val="10"/>
        <color indexed="12"/>
        <rFont val="Arial"/>
        <family val="2"/>
      </rPr>
      <t>(% of Total Sales)</t>
    </r>
  </si>
  <si>
    <t>Discounts</t>
  </si>
  <si>
    <t>Telemarketing Total:</t>
  </si>
  <si>
    <t>Internet Total:</t>
  </si>
  <si>
    <t>Direct Mail Total:</t>
  </si>
  <si>
    <t>Direct Marketing Total:</t>
  </si>
  <si>
    <t>CAR Total:</t>
  </si>
  <si>
    <t>Total Marketing Budget:</t>
  </si>
  <si>
    <t>Commission (% of Agent's Sales)</t>
  </si>
  <si>
    <t>Total Sales * % of Total Sales * Rate</t>
  </si>
  <si>
    <t>All amounts are in $(000)</t>
  </si>
  <si>
    <t>Web Site Development (one-time cost)</t>
  </si>
  <si>
    <r>
      <t>Personnel</t>
    </r>
    <r>
      <rPr>
        <b/>
        <sz val="10"/>
        <color indexed="12"/>
        <rFont val="Arial"/>
        <family val="2"/>
      </rPr>
      <t xml:space="preserve"> (% of Total Sales)</t>
    </r>
  </si>
  <si>
    <r>
      <t>Direct Marketing</t>
    </r>
    <r>
      <rPr>
        <b/>
        <sz val="10"/>
        <color indexed="12"/>
        <rFont val="Arial"/>
        <family val="2"/>
      </rPr>
      <t xml:space="preserve"> (% of Total Sales)</t>
    </r>
  </si>
  <si>
    <t>Distributor Total:</t>
  </si>
  <si>
    <t>Retailer Total:</t>
  </si>
  <si>
    <r>
      <t xml:space="preserve">Agent/Broker </t>
    </r>
    <r>
      <rPr>
        <b/>
        <sz val="10"/>
        <color indexed="12"/>
        <rFont val="Arial"/>
        <family val="2"/>
      </rPr>
      <t>(% of Total Sales)</t>
    </r>
  </si>
  <si>
    <t>Commission/Discounts (% of Distributors' Sales)</t>
  </si>
  <si>
    <t>Commission/Discounts (% of Retail Sales)</t>
  </si>
  <si>
    <t>Promotions/Coupons</t>
  </si>
  <si>
    <t>Other Expenses</t>
  </si>
  <si>
    <t>Other Expenses Total:</t>
  </si>
  <si>
    <t>Customer Acquisition &amp; Retention (CAR)</t>
  </si>
  <si>
    <t>Agent/Broker Total:</t>
  </si>
  <si>
    <t xml:space="preserve">Channel Marketing Budget </t>
  </si>
  <si>
    <r>
      <t xml:space="preserve">Telemarketing </t>
    </r>
    <r>
      <rPr>
        <sz val="10"/>
        <color indexed="12"/>
        <rFont val="Arial"/>
        <family val="2"/>
      </rPr>
      <t>(% of Direct Sales)</t>
    </r>
  </si>
  <si>
    <r>
      <t xml:space="preserve">Internet Marketing </t>
    </r>
    <r>
      <rPr>
        <sz val="10"/>
        <color indexed="12"/>
        <rFont val="Arial"/>
        <family val="2"/>
      </rPr>
      <t>(% of Direct Sales)</t>
    </r>
  </si>
  <si>
    <r>
      <t xml:space="preserve">Direct Mail </t>
    </r>
    <r>
      <rPr>
        <sz val="10"/>
        <color indexed="12"/>
        <rFont val="Arial"/>
        <family val="2"/>
      </rPr>
      <t>(% of Direct Sales)</t>
    </r>
  </si>
  <si>
    <t>Monthly (Rate) * number of resources (QTY) of given month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</si>
</sst>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0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3" fontId="0" fillId="0" borderId="0" xfId="0" applyAlignment="1">
      <alignment/>
    </xf>
    <xf numFmtId="3" fontId="0" fillId="0" borderId="0" xfId="0" applyAlignment="1">
      <alignment horizontal="left" indent="1"/>
    </xf>
    <xf numFmtId="3" fontId="0" fillId="0" borderId="0" xfId="0" applyAlignment="1">
      <alignment horizontal="left" indent="2"/>
    </xf>
    <xf numFmtId="3" fontId="2" fillId="0" borderId="0" xfId="0" applyFont="1" applyAlignment="1">
      <alignment/>
    </xf>
    <xf numFmtId="10" fontId="0" fillId="0" borderId="0" xfId="0" applyNumberFormat="1" applyAlignment="1">
      <alignment/>
    </xf>
    <xf numFmtId="3" fontId="2" fillId="0" borderId="0" xfId="0" applyFont="1" applyAlignment="1">
      <alignment horizontal="right" indent="1"/>
    </xf>
    <xf numFmtId="3" fontId="2" fillId="2" borderId="0" xfId="0" applyFont="1" applyFill="1" applyAlignment="1">
      <alignment horizontal="right"/>
    </xf>
    <xf numFmtId="3" fontId="0" fillId="2" borderId="0" xfId="0" applyFill="1" applyAlignment="1">
      <alignment/>
    </xf>
    <xf numFmtId="3" fontId="2" fillId="2" borderId="0" xfId="0" applyFont="1" applyFill="1" applyAlignment="1">
      <alignment/>
    </xf>
    <xf numFmtId="2" fontId="0" fillId="0" borderId="0" xfId="0" applyNumberFormat="1" applyAlignment="1">
      <alignment/>
    </xf>
    <xf numFmtId="2" fontId="2" fillId="2" borderId="0" xfId="0" applyNumberFormat="1" applyFont="1" applyFill="1" applyAlignment="1">
      <alignment/>
    </xf>
    <xf numFmtId="2" fontId="0" fillId="2" borderId="0" xfId="0" applyNumberFormat="1" applyFill="1" applyAlignment="1">
      <alignment/>
    </xf>
    <xf numFmtId="3" fontId="2" fillId="0" borderId="0" xfId="0" applyFont="1" applyFill="1" applyAlignment="1">
      <alignment/>
    </xf>
    <xf numFmtId="3" fontId="0" fillId="0" borderId="0" xfId="0" applyFont="1" applyFill="1" applyAlignment="1">
      <alignment/>
    </xf>
    <xf numFmtId="3" fontId="5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3" fontId="3" fillId="0" borderId="0" xfId="0" applyFont="1" applyFill="1" applyAlignment="1">
      <alignment horizontal="left" indent="1"/>
    </xf>
    <xf numFmtId="3" fontId="0" fillId="0" borderId="0" xfId="0" applyFill="1" applyAlignment="1">
      <alignment/>
    </xf>
    <xf numFmtId="2" fontId="0" fillId="0" borderId="0" xfId="0" applyNumberFormat="1" applyFill="1" applyAlignment="1">
      <alignment/>
    </xf>
    <xf numFmtId="3" fontId="0" fillId="0" borderId="0" xfId="0" applyFill="1" applyAlignment="1">
      <alignment horizontal="left" indent="2"/>
    </xf>
    <xf numFmtId="10" fontId="0" fillId="0" borderId="0" xfId="0" applyNumberFormat="1" applyFill="1" applyAlignment="1">
      <alignment/>
    </xf>
    <xf numFmtId="3" fontId="2" fillId="0" borderId="0" xfId="0" applyFont="1" applyFill="1" applyAlignment="1">
      <alignment horizontal="right" indent="1"/>
    </xf>
    <xf numFmtId="3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3" fontId="2" fillId="0" borderId="0" xfId="0" applyFont="1" applyFill="1" applyAlignment="1">
      <alignment horizontal="left"/>
    </xf>
    <xf numFmtId="2" fontId="0" fillId="3" borderId="0" xfId="0" applyNumberFormat="1" applyFill="1" applyAlignment="1">
      <alignment/>
    </xf>
    <xf numFmtId="2" fontId="2" fillId="3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3" borderId="0" xfId="0" applyNumberFormat="1" applyFont="1" applyFill="1" applyAlignment="1">
      <alignment/>
    </xf>
    <xf numFmtId="3" fontId="7" fillId="0" borderId="0" xfId="0" applyFont="1" applyAlignment="1">
      <alignment vertical="center"/>
    </xf>
    <xf numFmtId="3" fontId="6" fillId="4" borderId="0" xfId="0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3" fontId="6" fillId="4" borderId="1" xfId="0" applyFont="1" applyFill="1" applyBorder="1" applyAlignment="1">
      <alignment horizontal="center"/>
    </xf>
    <xf numFmtId="3" fontId="6" fillId="4" borderId="2" xfId="0" applyFont="1" applyFill="1" applyBorder="1" applyAlignment="1">
      <alignment horizontal="center"/>
    </xf>
    <xf numFmtId="2" fontId="6" fillId="4" borderId="3" xfId="0" applyNumberFormat="1" applyFont="1" applyFill="1" applyBorder="1" applyAlignment="1">
      <alignment horizontal="center"/>
    </xf>
    <xf numFmtId="2" fontId="6" fillId="4" borderId="2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/>
    </xf>
    <xf numFmtId="3" fontId="6" fillId="4" borderId="4" xfId="0" applyFont="1" applyFill="1" applyBorder="1" applyAlignment="1">
      <alignment horizontal="center"/>
    </xf>
    <xf numFmtId="2" fontId="6" fillId="4" borderId="4" xfId="0" applyNumberFormat="1" applyFont="1" applyFill="1" applyBorder="1" applyAlignment="1">
      <alignment horizontal="center"/>
    </xf>
    <xf numFmtId="2" fontId="6" fillId="4" borderId="5" xfId="0" applyNumberFormat="1" applyFont="1" applyFill="1" applyBorder="1" applyAlignment="1">
      <alignment horizontal="center"/>
    </xf>
    <xf numFmtId="3" fontId="6" fillId="4" borderId="5" xfId="0" applyFont="1" applyFill="1" applyBorder="1" applyAlignment="1">
      <alignment horizontal="center"/>
    </xf>
    <xf numFmtId="3" fontId="6" fillId="4" borderId="6" xfId="0" applyFont="1" applyFill="1" applyBorder="1" applyAlignment="1">
      <alignment horizontal="center"/>
    </xf>
    <xf numFmtId="3" fontId="6" fillId="4" borderId="0" xfId="0" applyFont="1" applyFill="1" applyAlignment="1">
      <alignment horizontal="left" indent="1"/>
    </xf>
    <xf numFmtId="3" fontId="6" fillId="4" borderId="0" xfId="0" applyFont="1" applyFill="1" applyAlignment="1">
      <alignment/>
    </xf>
    <xf numFmtId="2" fontId="6" fillId="4" borderId="0" xfId="0" applyNumberFormat="1" applyFont="1" applyFill="1" applyAlignment="1">
      <alignment/>
    </xf>
    <xf numFmtId="3" fontId="6" fillId="4" borderId="5" xfId="0" applyFont="1" applyFill="1" applyBorder="1" applyAlignment="1">
      <alignment/>
    </xf>
    <xf numFmtId="2" fontId="6" fillId="4" borderId="4" xfId="0" applyNumberFormat="1" applyFont="1" applyFill="1" applyBorder="1" applyAlignment="1">
      <alignment/>
    </xf>
    <xf numFmtId="2" fontId="6" fillId="4" borderId="2" xfId="0" applyNumberFormat="1" applyFont="1" applyFill="1" applyBorder="1" applyAlignment="1">
      <alignment/>
    </xf>
    <xf numFmtId="3" fontId="6" fillId="4" borderId="4" xfId="0" applyFont="1" applyFill="1" applyBorder="1" applyAlignment="1">
      <alignment/>
    </xf>
    <xf numFmtId="9" fontId="2" fillId="3" borderId="0" xfId="0" applyNumberFormat="1" applyFont="1" applyFill="1" applyAlignment="1">
      <alignment/>
    </xf>
    <xf numFmtId="9" fontId="2" fillId="3" borderId="2" xfId="0" applyNumberFormat="1" applyFont="1" applyFill="1" applyBorder="1" applyAlignment="1">
      <alignment/>
    </xf>
    <xf numFmtId="9" fontId="4" fillId="0" borderId="0" xfId="0" applyNumberFormat="1" applyFont="1" applyFill="1" applyAlignment="1">
      <alignment/>
    </xf>
    <xf numFmtId="9" fontId="8" fillId="0" borderId="0" xfId="0" applyNumberFormat="1" applyFont="1" applyFill="1" applyAlignment="1">
      <alignment/>
    </xf>
    <xf numFmtId="3" fontId="0" fillId="0" borderId="0" xfId="0" applyFont="1" applyFill="1" applyAlignment="1">
      <alignment horizontal="center"/>
    </xf>
    <xf numFmtId="3" fontId="0" fillId="0" borderId="0" xfId="0" applyFont="1" applyFill="1" applyBorder="1" applyAlignment="1">
      <alignment horizontal="center"/>
    </xf>
    <xf numFmtId="3" fontId="0" fillId="0" borderId="2" xfId="0" applyFont="1" applyFill="1" applyBorder="1" applyAlignment="1">
      <alignment horizontal="center"/>
    </xf>
    <xf numFmtId="3" fontId="6" fillId="4" borderId="0" xfId="0" applyFont="1" applyFill="1" applyBorder="1" applyAlignment="1">
      <alignment horizontal="center"/>
    </xf>
    <xf numFmtId="3" fontId="6" fillId="4" borderId="2" xfId="0" applyFont="1" applyFill="1" applyBorder="1" applyAlignment="1">
      <alignment horizontal="center"/>
    </xf>
    <xf numFmtId="3" fontId="6" fillId="4" borderId="5" xfId="0" applyFont="1" applyFill="1" applyBorder="1" applyAlignment="1">
      <alignment horizontal="center"/>
    </xf>
    <xf numFmtId="3" fontId="6" fillId="4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B66"/>
  <sheetViews>
    <sheetView tabSelected="1"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3" sqref="C3:D3"/>
    </sheetView>
  </sheetViews>
  <sheetFormatPr defaultColWidth="9.140625" defaultRowHeight="12.75"/>
  <cols>
    <col min="1" max="1" width="44.28125" style="0" bestFit="1" customWidth="1"/>
    <col min="2" max="2" width="6.28125" style="0" bestFit="1" customWidth="1"/>
    <col min="3" max="3" width="8.140625" style="0" bestFit="1" customWidth="1"/>
    <col min="4" max="4" width="9.28125" style="9" bestFit="1" customWidth="1"/>
    <col min="5" max="5" width="8.140625" style="0" bestFit="1" customWidth="1"/>
    <col min="6" max="6" width="9.28125" style="9" bestFit="1" customWidth="1"/>
    <col min="7" max="7" width="8.140625" style="0" bestFit="1" customWidth="1"/>
    <col min="8" max="8" width="9.28125" style="9" bestFit="1" customWidth="1"/>
    <col min="9" max="9" width="8.140625" style="0" bestFit="1" customWidth="1"/>
    <col min="10" max="10" width="9.28125" style="9" bestFit="1" customWidth="1"/>
    <col min="11" max="11" width="7.421875" style="0" bestFit="1" customWidth="1"/>
    <col min="12" max="12" width="9.28125" style="9" bestFit="1" customWidth="1"/>
    <col min="13" max="13" width="8.140625" style="0" bestFit="1" customWidth="1"/>
    <col min="14" max="14" width="9.28125" style="9" bestFit="1" customWidth="1"/>
    <col min="15" max="15" width="8.140625" style="0" bestFit="1" customWidth="1"/>
    <col min="16" max="16" width="9.28125" style="9" bestFit="1" customWidth="1"/>
    <col min="17" max="17" width="8.140625" style="0" bestFit="1" customWidth="1"/>
    <col min="18" max="18" width="9.28125" style="9" bestFit="1" customWidth="1"/>
    <col min="19" max="19" width="8.140625" style="0" bestFit="1" customWidth="1"/>
    <col min="20" max="20" width="9.28125" style="9" bestFit="1" customWidth="1"/>
    <col min="21" max="21" width="8.140625" style="0" bestFit="1" customWidth="1"/>
    <col min="22" max="22" width="9.28125" style="9" bestFit="1" customWidth="1"/>
    <col min="23" max="23" width="8.140625" style="0" bestFit="1" customWidth="1"/>
    <col min="24" max="24" width="9.28125" style="9" bestFit="1" customWidth="1"/>
    <col min="25" max="25" width="8.140625" style="0" bestFit="1" customWidth="1"/>
    <col min="26" max="26" width="9.28125" style="9" bestFit="1" customWidth="1"/>
    <col min="27" max="27" width="8.57421875" style="9" bestFit="1" customWidth="1"/>
  </cols>
  <sheetData>
    <row r="1" ht="33.75" customHeight="1">
      <c r="A1" s="30" t="s">
        <v>57</v>
      </c>
    </row>
    <row r="2" spans="1:28" s="31" customFormat="1" ht="12.75">
      <c r="A2" s="31" t="s">
        <v>43</v>
      </c>
      <c r="C2" s="59" t="s">
        <v>3</v>
      </c>
      <c r="D2" s="58"/>
      <c r="E2" s="59" t="s">
        <v>4</v>
      </c>
      <c r="F2" s="58"/>
      <c r="G2" s="60" t="s">
        <v>20</v>
      </c>
      <c r="H2" s="60"/>
      <c r="I2" s="59" t="s">
        <v>21</v>
      </c>
      <c r="J2" s="58"/>
      <c r="K2" s="57" t="s">
        <v>22</v>
      </c>
      <c r="L2" s="58"/>
      <c r="M2" s="57" t="s">
        <v>23</v>
      </c>
      <c r="N2" s="58"/>
      <c r="O2" s="57" t="s">
        <v>24</v>
      </c>
      <c r="P2" s="58"/>
      <c r="Q2" s="57" t="s">
        <v>25</v>
      </c>
      <c r="R2" s="58"/>
      <c r="S2" s="57" t="s">
        <v>26</v>
      </c>
      <c r="T2" s="58"/>
      <c r="U2" s="57" t="s">
        <v>27</v>
      </c>
      <c r="V2" s="58"/>
      <c r="W2" s="57" t="s">
        <v>28</v>
      </c>
      <c r="X2" s="58"/>
      <c r="Y2" s="57" t="s">
        <v>29</v>
      </c>
      <c r="Z2" s="58"/>
      <c r="AA2" s="35" t="s">
        <v>30</v>
      </c>
      <c r="AB2" s="33"/>
    </row>
    <row r="3" spans="1:27" s="13" customFormat="1" ht="12.75">
      <c r="A3" s="12" t="s">
        <v>31</v>
      </c>
      <c r="C3" s="54">
        <v>100</v>
      </c>
      <c r="D3" s="54"/>
      <c r="E3" s="54">
        <v>200</v>
      </c>
      <c r="F3" s="54"/>
      <c r="G3" s="54">
        <v>500</v>
      </c>
      <c r="H3" s="54"/>
      <c r="I3" s="55">
        <v>1000</v>
      </c>
      <c r="J3" s="56"/>
      <c r="K3" s="54">
        <v>1200</v>
      </c>
      <c r="L3" s="54"/>
      <c r="M3" s="54">
        <v>1500</v>
      </c>
      <c r="N3" s="54"/>
      <c r="O3" s="54">
        <v>1500</v>
      </c>
      <c r="P3" s="54"/>
      <c r="Q3" s="54">
        <v>1800</v>
      </c>
      <c r="R3" s="54"/>
      <c r="S3" s="54">
        <v>2000</v>
      </c>
      <c r="T3" s="54"/>
      <c r="U3" s="54">
        <v>2000</v>
      </c>
      <c r="V3" s="54"/>
      <c r="W3" s="54">
        <v>2000</v>
      </c>
      <c r="X3" s="54"/>
      <c r="Y3" s="54">
        <v>2000</v>
      </c>
      <c r="Z3" s="54"/>
      <c r="AA3" s="29">
        <f>SUM(C3:Z3)</f>
        <v>15800</v>
      </c>
    </row>
    <row r="4" spans="1:28" s="31" customFormat="1" ht="12.75">
      <c r="A4" s="34"/>
      <c r="B4" s="31" t="s">
        <v>0</v>
      </c>
      <c r="C4" s="42" t="s">
        <v>1</v>
      </c>
      <c r="D4" s="40" t="s">
        <v>2</v>
      </c>
      <c r="E4" s="41" t="s">
        <v>1</v>
      </c>
      <c r="F4" s="40" t="s">
        <v>2</v>
      </c>
      <c r="G4" s="41" t="s">
        <v>1</v>
      </c>
      <c r="H4" s="40" t="s">
        <v>2</v>
      </c>
      <c r="I4" s="38" t="s">
        <v>1</v>
      </c>
      <c r="J4" s="32" t="s">
        <v>2</v>
      </c>
      <c r="K4" s="38" t="s">
        <v>1</v>
      </c>
      <c r="L4" s="36" t="s">
        <v>2</v>
      </c>
      <c r="M4" s="31" t="s">
        <v>1</v>
      </c>
      <c r="N4" s="39" t="s">
        <v>2</v>
      </c>
      <c r="O4" s="31" t="s">
        <v>1</v>
      </c>
      <c r="P4" s="39" t="s">
        <v>2</v>
      </c>
      <c r="Q4" s="38" t="s">
        <v>1</v>
      </c>
      <c r="R4" s="32" t="s">
        <v>2</v>
      </c>
      <c r="S4" s="38" t="s">
        <v>1</v>
      </c>
      <c r="T4" s="36" t="s">
        <v>2</v>
      </c>
      <c r="U4" s="34" t="s">
        <v>1</v>
      </c>
      <c r="V4" s="36" t="s">
        <v>2</v>
      </c>
      <c r="W4" s="34" t="s">
        <v>1</v>
      </c>
      <c r="X4" s="36" t="s">
        <v>2</v>
      </c>
      <c r="Y4" s="34" t="s">
        <v>1</v>
      </c>
      <c r="Z4" s="36" t="s">
        <v>2</v>
      </c>
      <c r="AA4" s="32"/>
      <c r="AB4" s="41"/>
    </row>
    <row r="5" spans="1:27" s="23" customFormat="1" ht="12.75">
      <c r="A5" s="12" t="s">
        <v>45</v>
      </c>
      <c r="C5" s="50">
        <f>C10+C32+C40+C47</f>
        <v>1</v>
      </c>
      <c r="D5" s="24"/>
      <c r="E5" s="50">
        <f>E10+E32+E40+E47</f>
        <v>1</v>
      </c>
      <c r="F5" s="24"/>
      <c r="G5" s="50">
        <f>G10+G32+G40+G47</f>
        <v>1</v>
      </c>
      <c r="H5" s="24"/>
      <c r="I5" s="50">
        <f>I10+I32+I40+I47</f>
        <v>1</v>
      </c>
      <c r="J5" s="24"/>
      <c r="K5" s="50">
        <f>K10+K32+K40+K47</f>
        <v>1</v>
      </c>
      <c r="L5" s="24"/>
      <c r="M5" s="50">
        <f>M10+M32+M40+M47</f>
        <v>1</v>
      </c>
      <c r="N5" s="24"/>
      <c r="O5" s="50">
        <f>O10+O32+O40+O47</f>
        <v>1</v>
      </c>
      <c r="P5" s="24"/>
      <c r="Q5" s="50">
        <f>Q10+Q32+Q40+Q47</f>
        <v>1</v>
      </c>
      <c r="R5" s="24"/>
      <c r="S5" s="50">
        <f>S10+S32+S40+S47</f>
        <v>1</v>
      </c>
      <c r="T5" s="24"/>
      <c r="U5" s="50">
        <f>U10+U32+U40+U47</f>
        <v>1</v>
      </c>
      <c r="V5" s="24"/>
      <c r="W5" s="51">
        <f>W10+W32+W40+W47</f>
        <v>1</v>
      </c>
      <c r="X5" s="37"/>
      <c r="Y5" s="50">
        <f>Y10+Y32+Y40+Y47</f>
        <v>1</v>
      </c>
      <c r="Z5" s="24"/>
      <c r="AA5" s="24"/>
    </row>
    <row r="6" spans="1:27" ht="12.75">
      <c r="A6" s="1" t="s">
        <v>10</v>
      </c>
      <c r="B6">
        <v>5</v>
      </c>
      <c r="C6">
        <v>5</v>
      </c>
      <c r="D6" s="26">
        <f>$B$6*C6</f>
        <v>25</v>
      </c>
      <c r="E6">
        <v>5</v>
      </c>
      <c r="F6" s="26">
        <f>$B$6*E6</f>
        <v>25</v>
      </c>
      <c r="G6">
        <v>5</v>
      </c>
      <c r="H6" s="26">
        <f>$B$6*G6</f>
        <v>25</v>
      </c>
      <c r="I6">
        <v>5</v>
      </c>
      <c r="J6" s="26">
        <f>$B$6*I6</f>
        <v>25</v>
      </c>
      <c r="K6">
        <v>5</v>
      </c>
      <c r="L6" s="26">
        <f>$B$6*K6</f>
        <v>25</v>
      </c>
      <c r="M6">
        <v>5</v>
      </c>
      <c r="N6" s="26">
        <f>$B$6*M6</f>
        <v>25</v>
      </c>
      <c r="O6">
        <v>5</v>
      </c>
      <c r="P6" s="26">
        <f>$B$6*O6</f>
        <v>25</v>
      </c>
      <c r="Q6">
        <v>5</v>
      </c>
      <c r="R6" s="26">
        <f>$B$6*Q6</f>
        <v>25</v>
      </c>
      <c r="S6">
        <v>5</v>
      </c>
      <c r="T6" s="26">
        <f>$B$6*S6</f>
        <v>25</v>
      </c>
      <c r="U6">
        <v>5</v>
      </c>
      <c r="V6" s="26">
        <f>$B$6*U6</f>
        <v>25</v>
      </c>
      <c r="W6">
        <v>5</v>
      </c>
      <c r="X6" s="26">
        <f>$B$6*W6</f>
        <v>25</v>
      </c>
      <c r="Y6">
        <v>5</v>
      </c>
      <c r="Z6" s="26">
        <f>$B$6*Y6</f>
        <v>25</v>
      </c>
      <c r="AA6" s="26">
        <f>SUM(D6,F6,H6,J6,L6,N6,P6,R6,T6,V6,X6,Z6)</f>
        <v>300</v>
      </c>
    </row>
    <row r="7" spans="1:27" ht="12.75">
      <c r="A7" s="1" t="s">
        <v>5</v>
      </c>
      <c r="B7" s="4">
        <v>0.001</v>
      </c>
      <c r="D7" s="26">
        <f>C3*$B$7</f>
        <v>0.1</v>
      </c>
      <c r="F7" s="26">
        <f>E3*$B$7</f>
        <v>0.2</v>
      </c>
      <c r="H7" s="26">
        <f>G3*$B$7</f>
        <v>0.5</v>
      </c>
      <c r="J7" s="26">
        <f>I3*$B$7</f>
        <v>1</v>
      </c>
      <c r="L7" s="26">
        <f>K3*$B$7</f>
        <v>1.2</v>
      </c>
      <c r="N7" s="26">
        <f>M3*$B$7</f>
        <v>1.5</v>
      </c>
      <c r="P7" s="26">
        <f>O3*$B$7</f>
        <v>1.5</v>
      </c>
      <c r="R7" s="26">
        <f>Q3*$B$7</f>
        <v>1.8</v>
      </c>
      <c r="T7" s="26">
        <f>S3*$B$7</f>
        <v>2</v>
      </c>
      <c r="V7" s="26">
        <f>U3*$B$7</f>
        <v>2</v>
      </c>
      <c r="X7" s="26">
        <f>W3*$B$7</f>
        <v>2</v>
      </c>
      <c r="Z7" s="26">
        <f>Y3*$B$7</f>
        <v>2</v>
      </c>
      <c r="AA7" s="26">
        <f>SUM(D7,F7,H7,J7,L7,N7,P7,R7,T7,V7,X7,Z7)</f>
        <v>15.8</v>
      </c>
    </row>
    <row r="8" spans="1:27" s="8" customFormat="1" ht="12.75">
      <c r="A8" s="6" t="s">
        <v>6</v>
      </c>
      <c r="D8" s="10">
        <f>SUM(D6:D7)</f>
        <v>25.1</v>
      </c>
      <c r="F8" s="10">
        <f>SUM(F6:F7)</f>
        <v>25.2</v>
      </c>
      <c r="H8" s="10">
        <f>SUM(H6:H7)</f>
        <v>25.5</v>
      </c>
      <c r="J8" s="10">
        <f>SUM(J6:J7)</f>
        <v>26</v>
      </c>
      <c r="L8" s="10">
        <f>SUM(L6:L7)</f>
        <v>26.2</v>
      </c>
      <c r="N8" s="10">
        <f>SUM(N6:N7)</f>
        <v>26.5</v>
      </c>
      <c r="P8" s="10">
        <f>SUM(P6:P7)</f>
        <v>26.5</v>
      </c>
      <c r="R8" s="10">
        <f>SUM(R6:R7)</f>
        <v>26.8</v>
      </c>
      <c r="T8" s="10">
        <f>SUM(T6:T7)</f>
        <v>27</v>
      </c>
      <c r="V8" s="10">
        <f>SUM(V6:V7)</f>
        <v>27</v>
      </c>
      <c r="X8" s="10">
        <f>SUM(X6:X7)</f>
        <v>27</v>
      </c>
      <c r="Z8" s="10">
        <f>SUM(Z6:Z7)</f>
        <v>27</v>
      </c>
      <c r="AA8" s="10">
        <f>SUM(AA6:AA7)</f>
        <v>315.8</v>
      </c>
    </row>
    <row r="10" spans="1:27" s="12" customFormat="1" ht="12.75">
      <c r="A10" s="12" t="s">
        <v>46</v>
      </c>
      <c r="B10" s="14"/>
      <c r="C10" s="52">
        <v>1</v>
      </c>
      <c r="D10" s="15"/>
      <c r="E10" s="52">
        <v>1</v>
      </c>
      <c r="F10" s="15"/>
      <c r="G10" s="52">
        <v>0.75</v>
      </c>
      <c r="H10" s="15"/>
      <c r="I10" s="52">
        <v>0.4</v>
      </c>
      <c r="J10" s="15"/>
      <c r="K10" s="52">
        <v>0.33</v>
      </c>
      <c r="L10" s="15"/>
      <c r="M10" s="52">
        <v>0.25</v>
      </c>
      <c r="N10" s="15"/>
      <c r="O10" s="52">
        <v>0.2</v>
      </c>
      <c r="P10" s="15"/>
      <c r="Q10" s="52">
        <v>0.1</v>
      </c>
      <c r="R10" s="15"/>
      <c r="S10" s="52">
        <v>0.05</v>
      </c>
      <c r="T10" s="15"/>
      <c r="U10" s="52">
        <v>0.05</v>
      </c>
      <c r="V10" s="15"/>
      <c r="W10" s="52">
        <v>0.05</v>
      </c>
      <c r="X10" s="15"/>
      <c r="Y10" s="52">
        <v>0.05</v>
      </c>
      <c r="Z10" s="15"/>
      <c r="AA10" s="16"/>
    </row>
    <row r="11" spans="1:27" s="18" customFormat="1" ht="12.75">
      <c r="A11" s="17" t="s">
        <v>58</v>
      </c>
      <c r="C11" s="53">
        <v>1</v>
      </c>
      <c r="D11" s="19"/>
      <c r="E11" s="53">
        <v>0.5</v>
      </c>
      <c r="F11" s="19"/>
      <c r="G11" s="53">
        <v>0.5</v>
      </c>
      <c r="H11" s="19"/>
      <c r="I11" s="53">
        <v>0.5</v>
      </c>
      <c r="J11" s="19"/>
      <c r="K11" s="53">
        <v>0.5</v>
      </c>
      <c r="L11" s="19"/>
      <c r="M11" s="53">
        <v>0.5</v>
      </c>
      <c r="N11" s="19"/>
      <c r="O11" s="53">
        <v>0.5</v>
      </c>
      <c r="P11" s="19"/>
      <c r="Q11" s="53">
        <v>0.5</v>
      </c>
      <c r="R11" s="19"/>
      <c r="S11" s="53">
        <v>0.5</v>
      </c>
      <c r="T11" s="19"/>
      <c r="U11" s="53">
        <v>0.5</v>
      </c>
      <c r="V11" s="19"/>
      <c r="W11" s="53">
        <v>0.5</v>
      </c>
      <c r="X11" s="19"/>
      <c r="Y11" s="53">
        <v>0.5</v>
      </c>
      <c r="Z11" s="19"/>
      <c r="AA11" s="19"/>
    </row>
    <row r="12" spans="1:27" s="18" customFormat="1" ht="12.75">
      <c r="A12" s="20" t="s">
        <v>10</v>
      </c>
      <c r="D12" s="26">
        <f>$B$12*C12</f>
        <v>0</v>
      </c>
      <c r="F12" s="26">
        <f>$B$12*E12</f>
        <v>0</v>
      </c>
      <c r="H12" s="26">
        <f>$B$12*G12</f>
        <v>0</v>
      </c>
      <c r="J12" s="26">
        <f>$B$12*I12</f>
        <v>0</v>
      </c>
      <c r="L12" s="26">
        <f>$B$12*K12</f>
        <v>0</v>
      </c>
      <c r="N12" s="26">
        <f>$B$12*M12</f>
        <v>0</v>
      </c>
      <c r="P12" s="26">
        <f>$B$12*O12</f>
        <v>0</v>
      </c>
      <c r="R12" s="26">
        <f>$B$12*Q12</f>
        <v>0</v>
      </c>
      <c r="T12" s="26">
        <f>$B$12*S12</f>
        <v>0</v>
      </c>
      <c r="V12" s="26">
        <f>$B$12*U12</f>
        <v>0</v>
      </c>
      <c r="X12" s="26">
        <f>$B$12*W12</f>
        <v>0</v>
      </c>
      <c r="Z12" s="26">
        <f>$B$12*Y12</f>
        <v>0</v>
      </c>
      <c r="AA12" s="26">
        <f>SUM(D12,F12,H12,J12,L12,N12,P12,R12,T12,V12,X12,Z12)</f>
        <v>0</v>
      </c>
    </row>
    <row r="13" spans="1:27" s="18" customFormat="1" ht="12.75">
      <c r="A13" s="20" t="s">
        <v>7</v>
      </c>
      <c r="D13" s="19"/>
      <c r="F13" s="19"/>
      <c r="H13" s="19"/>
      <c r="J13" s="19"/>
      <c r="L13" s="19"/>
      <c r="N13" s="19"/>
      <c r="P13" s="19"/>
      <c r="R13" s="19"/>
      <c r="T13" s="19"/>
      <c r="V13" s="19"/>
      <c r="X13" s="19"/>
      <c r="Z13" s="19"/>
      <c r="AA13" s="26">
        <f>SUM(D13,F13,H13,J13,L13,N13,P13,R13,T13,V13,X13,Z13)</f>
        <v>0</v>
      </c>
    </row>
    <row r="14" spans="1:27" s="18" customFormat="1" ht="12.75">
      <c r="A14" s="20" t="s">
        <v>5</v>
      </c>
      <c r="B14" s="21">
        <v>0</v>
      </c>
      <c r="D14" s="26">
        <f>$B$14*C3*C10*C11</f>
        <v>0</v>
      </c>
      <c r="F14" s="26">
        <f>$B$14*E3*E10*E11</f>
        <v>0</v>
      </c>
      <c r="H14" s="26">
        <f>$B$14*G3*G10*G11</f>
        <v>0</v>
      </c>
      <c r="J14" s="26">
        <f>$B$14*I3*I10*I11</f>
        <v>0</v>
      </c>
      <c r="L14" s="26">
        <f>$B$14*K3*K10*K11</f>
        <v>0</v>
      </c>
      <c r="N14" s="26">
        <f>$B$14*M3*M10*M11</f>
        <v>0</v>
      </c>
      <c r="P14" s="26">
        <f>$B$14*O3*O10*O11</f>
        <v>0</v>
      </c>
      <c r="R14" s="26">
        <f>$B$14*Q3*Q10*Q11</f>
        <v>0</v>
      </c>
      <c r="T14" s="26">
        <f>$B$14*S3*S10*S11</f>
        <v>0</v>
      </c>
      <c r="V14" s="26">
        <f>$B$14*U3*U10*U11</f>
        <v>0</v>
      </c>
      <c r="X14" s="26">
        <f>$B$14*W3*W10*W11</f>
        <v>0</v>
      </c>
      <c r="Z14" s="26">
        <f>$B$14*Y3*Y10*Y11</f>
        <v>0</v>
      </c>
      <c r="AA14" s="26">
        <f>SUM(D14,F14,H14,J14,L14,N14,P14,R14,T14,V14,X14,Z14)</f>
        <v>0</v>
      </c>
    </row>
    <row r="15" spans="1:27" s="18" customFormat="1" ht="12.75">
      <c r="A15" s="20" t="s">
        <v>8</v>
      </c>
      <c r="D15" s="19"/>
      <c r="F15" s="19"/>
      <c r="H15" s="19"/>
      <c r="J15" s="19"/>
      <c r="L15" s="28"/>
      <c r="N15" s="19"/>
      <c r="P15" s="19"/>
      <c r="R15" s="19"/>
      <c r="T15" s="19"/>
      <c r="V15" s="19"/>
      <c r="X15" s="19"/>
      <c r="Z15" s="19"/>
      <c r="AA15" s="26">
        <f>SUM(D15,F15,H15,J15,L15,N15,P15,R15,T15,V15,X15,Z15)</f>
        <v>0</v>
      </c>
    </row>
    <row r="16" spans="1:27" s="12" customFormat="1" ht="12.75">
      <c r="A16" s="22" t="s">
        <v>35</v>
      </c>
      <c r="D16" s="27">
        <f>SUM(D12:D15)</f>
        <v>0</v>
      </c>
      <c r="F16" s="27">
        <f>SUM(F12:F15)</f>
        <v>0</v>
      </c>
      <c r="H16" s="27">
        <f>SUM(H12:H15)</f>
        <v>0</v>
      </c>
      <c r="J16" s="27">
        <f>SUM(J12:J15)</f>
        <v>0</v>
      </c>
      <c r="L16" s="27">
        <f>SUM(L12:L15)</f>
        <v>0</v>
      </c>
      <c r="N16" s="27">
        <f>SUM(N12:N15)</f>
        <v>0</v>
      </c>
      <c r="P16" s="27">
        <f>SUM(P12:P15)</f>
        <v>0</v>
      </c>
      <c r="R16" s="27">
        <f>SUM(R12:R15)</f>
        <v>0</v>
      </c>
      <c r="T16" s="27">
        <f>SUM(T12:T15)</f>
        <v>0</v>
      </c>
      <c r="V16" s="27">
        <f>SUM(V12:V15)</f>
        <v>0</v>
      </c>
      <c r="X16" s="27">
        <f>SUM(X12:X15)</f>
        <v>0</v>
      </c>
      <c r="Z16" s="27">
        <f>SUM(Z12:Z15)</f>
        <v>0</v>
      </c>
      <c r="AA16" s="27">
        <f>SUM(AA12:AA15)</f>
        <v>0</v>
      </c>
    </row>
    <row r="17" spans="1:27" s="18" customFormat="1" ht="12.75">
      <c r="A17" s="20"/>
      <c r="D17" s="19"/>
      <c r="F17" s="19"/>
      <c r="H17" s="19"/>
      <c r="J17" s="19"/>
      <c r="L17" s="19"/>
      <c r="N17" s="19"/>
      <c r="P17" s="19"/>
      <c r="R17" s="19"/>
      <c r="T17" s="19"/>
      <c r="V17" s="19"/>
      <c r="X17" s="19"/>
      <c r="Z17" s="19"/>
      <c r="AA17" s="19"/>
    </row>
    <row r="18" spans="1:27" s="18" customFormat="1" ht="12.75">
      <c r="A18" s="17" t="s">
        <v>59</v>
      </c>
      <c r="C18" s="53"/>
      <c r="D18" s="19"/>
      <c r="E18" s="53"/>
      <c r="F18" s="19"/>
      <c r="G18" s="53">
        <v>0.25</v>
      </c>
      <c r="H18" s="19"/>
      <c r="I18" s="53">
        <v>0.25</v>
      </c>
      <c r="J18" s="19"/>
      <c r="K18" s="53">
        <v>0.25</v>
      </c>
      <c r="L18" s="19"/>
      <c r="M18" s="53">
        <v>0.25</v>
      </c>
      <c r="N18" s="19"/>
      <c r="O18" s="53">
        <v>0.25</v>
      </c>
      <c r="P18" s="19"/>
      <c r="Q18" s="53">
        <v>0.25</v>
      </c>
      <c r="R18" s="19"/>
      <c r="S18" s="53">
        <v>0.25</v>
      </c>
      <c r="T18" s="19"/>
      <c r="U18" s="53">
        <v>0.25</v>
      </c>
      <c r="V18" s="19"/>
      <c r="W18" s="53">
        <v>0.25</v>
      </c>
      <c r="X18" s="19"/>
      <c r="Y18" s="53">
        <v>0.25</v>
      </c>
      <c r="Z18" s="19"/>
      <c r="AA18" s="19"/>
    </row>
    <row r="19" spans="1:27" s="18" customFormat="1" ht="12.75">
      <c r="A19" s="20" t="s">
        <v>10</v>
      </c>
      <c r="D19" s="26">
        <f>$B$19*C19</f>
        <v>0</v>
      </c>
      <c r="F19" s="26">
        <f>$B$19*E19</f>
        <v>0</v>
      </c>
      <c r="H19" s="26">
        <f>$B$19*G19</f>
        <v>0</v>
      </c>
      <c r="J19" s="26">
        <f>$B$19*I19</f>
        <v>0</v>
      </c>
      <c r="L19" s="26">
        <f>$B$19*K19</f>
        <v>0</v>
      </c>
      <c r="N19" s="26">
        <f>$B$19*M19</f>
        <v>0</v>
      </c>
      <c r="P19" s="26">
        <f>$B$19*O19</f>
        <v>0</v>
      </c>
      <c r="R19" s="26">
        <f>$B$19*Q19</f>
        <v>0</v>
      </c>
      <c r="T19" s="26">
        <f>$B$19*S19</f>
        <v>0</v>
      </c>
      <c r="V19" s="26">
        <f>$B$19*U19</f>
        <v>0</v>
      </c>
      <c r="X19" s="26">
        <f>$B$19*W19</f>
        <v>0</v>
      </c>
      <c r="Z19" s="26">
        <f>$B$19*Y19</f>
        <v>0</v>
      </c>
      <c r="AA19" s="26">
        <f>SUM(D19,F19,H19,J19,L19,N19,P19,R19,T19,V19,X19,Z19)</f>
        <v>0</v>
      </c>
    </row>
    <row r="20" spans="1:27" s="18" customFormat="1" ht="12.75">
      <c r="A20" s="20" t="s">
        <v>44</v>
      </c>
      <c r="D20" s="19"/>
      <c r="F20" s="19"/>
      <c r="H20" s="19"/>
      <c r="J20" s="19"/>
      <c r="L20" s="19"/>
      <c r="N20" s="19"/>
      <c r="P20" s="19"/>
      <c r="R20" s="19"/>
      <c r="T20" s="19"/>
      <c r="V20" s="19"/>
      <c r="X20" s="19"/>
      <c r="Z20" s="19"/>
      <c r="AA20" s="26">
        <f>SUM(D20,F20,H20,J20,L20,N20,P20,R20,T20,V20,X20,Z20)</f>
        <v>0</v>
      </c>
    </row>
    <row r="21" spans="1:27" s="18" customFormat="1" ht="12.75">
      <c r="A21" s="20" t="s">
        <v>9</v>
      </c>
      <c r="D21" s="19"/>
      <c r="F21" s="19"/>
      <c r="H21" s="19"/>
      <c r="J21" s="19"/>
      <c r="L21" s="19"/>
      <c r="N21" s="19"/>
      <c r="P21" s="19"/>
      <c r="R21" s="19"/>
      <c r="T21" s="19"/>
      <c r="V21" s="19"/>
      <c r="X21" s="19"/>
      <c r="Z21" s="19"/>
      <c r="AA21" s="26">
        <f>SUM(D21,F21,H21,J21,L21,N21,P21,R21,T21,V21,X21,Z21)</f>
        <v>0</v>
      </c>
    </row>
    <row r="22" spans="1:27" s="18" customFormat="1" ht="12.75">
      <c r="A22" s="20" t="s">
        <v>11</v>
      </c>
      <c r="D22" s="19"/>
      <c r="F22" s="19"/>
      <c r="H22" s="19"/>
      <c r="J22" s="19"/>
      <c r="L22" s="19"/>
      <c r="N22" s="19"/>
      <c r="P22" s="19"/>
      <c r="R22" s="19"/>
      <c r="T22" s="19"/>
      <c r="V22" s="19"/>
      <c r="X22" s="19"/>
      <c r="Z22" s="19"/>
      <c r="AA22" s="26">
        <f>SUM(D22,F22,H22,J22,L22,N22,P22,R22,T22,V22,X22,Z22)</f>
        <v>0</v>
      </c>
    </row>
    <row r="23" spans="1:27" s="12" customFormat="1" ht="12.75">
      <c r="A23" s="22" t="s">
        <v>36</v>
      </c>
      <c r="D23" s="27">
        <f>SUM(D19:D22)</f>
        <v>0</v>
      </c>
      <c r="F23" s="27">
        <f>SUM(F19:F22)</f>
        <v>0</v>
      </c>
      <c r="H23" s="27">
        <f>SUM(H19:H22)</f>
        <v>0</v>
      </c>
      <c r="J23" s="27">
        <f>SUM(J19:J22)</f>
        <v>0</v>
      </c>
      <c r="L23" s="27">
        <f>SUM(L19:L22)</f>
        <v>0</v>
      </c>
      <c r="N23" s="27">
        <f>SUM(N19:N22)</f>
        <v>0</v>
      </c>
      <c r="P23" s="27">
        <f>SUM(P19:P22)</f>
        <v>0</v>
      </c>
      <c r="R23" s="27">
        <f>SUM(R19:R22)</f>
        <v>0</v>
      </c>
      <c r="T23" s="27">
        <f>SUM(T19:T22)</f>
        <v>0</v>
      </c>
      <c r="V23" s="27">
        <f>SUM(V19:V22)</f>
        <v>0</v>
      </c>
      <c r="X23" s="27">
        <f>SUM(X19:X22)</f>
        <v>0</v>
      </c>
      <c r="Z23" s="27">
        <f>SUM(Z19:Z22)</f>
        <v>0</v>
      </c>
      <c r="AA23" s="27">
        <f>SUM(AA19:AA22)</f>
        <v>0</v>
      </c>
    </row>
    <row r="24" spans="4:27" s="18" customFormat="1" ht="12.75">
      <c r="D24" s="19"/>
      <c r="F24" s="19"/>
      <c r="H24" s="19"/>
      <c r="J24" s="19"/>
      <c r="L24" s="19"/>
      <c r="N24" s="19"/>
      <c r="P24" s="19"/>
      <c r="R24" s="19"/>
      <c r="T24" s="19"/>
      <c r="V24" s="19"/>
      <c r="X24" s="19"/>
      <c r="Z24" s="19"/>
      <c r="AA24" s="19"/>
    </row>
    <row r="25" spans="1:27" s="18" customFormat="1" ht="12.75">
      <c r="A25" s="17" t="s">
        <v>60</v>
      </c>
      <c r="D25" s="19"/>
      <c r="E25" s="53">
        <v>0.5</v>
      </c>
      <c r="F25" s="19"/>
      <c r="G25" s="53">
        <v>0.25</v>
      </c>
      <c r="H25" s="19"/>
      <c r="I25" s="53">
        <v>0.25</v>
      </c>
      <c r="J25" s="19"/>
      <c r="K25" s="53">
        <v>0.25</v>
      </c>
      <c r="L25" s="19"/>
      <c r="M25" s="53">
        <v>0.25</v>
      </c>
      <c r="N25" s="19"/>
      <c r="O25" s="53">
        <v>0.25</v>
      </c>
      <c r="P25" s="19"/>
      <c r="Q25" s="53">
        <v>0.25</v>
      </c>
      <c r="R25" s="19"/>
      <c r="S25" s="53">
        <v>0.25</v>
      </c>
      <c r="T25" s="19"/>
      <c r="U25" s="53">
        <v>0.25</v>
      </c>
      <c r="V25" s="19"/>
      <c r="W25" s="53">
        <v>0.25</v>
      </c>
      <c r="X25" s="19"/>
      <c r="Y25" s="53">
        <v>0.25</v>
      </c>
      <c r="Z25" s="19"/>
      <c r="AA25" s="19"/>
    </row>
    <row r="26" spans="1:27" ht="12.75">
      <c r="A26" s="2" t="s">
        <v>10</v>
      </c>
      <c r="AA26" s="26">
        <f>SUM(D26,F26,H26,J26,L26,N26,P26,R26,T26,V26,X26,Z26)</f>
        <v>0</v>
      </c>
    </row>
    <row r="27" spans="1:27" ht="12.75">
      <c r="A27" s="2" t="s">
        <v>12</v>
      </c>
      <c r="AA27" s="26">
        <f>SUM(D27,F27,H27,J27,L27,N27,P27,R27,T27,V27,X27,Z27)</f>
        <v>0</v>
      </c>
    </row>
    <row r="28" spans="1:27" ht="12.75">
      <c r="A28" s="2" t="s">
        <v>13</v>
      </c>
      <c r="AA28" s="26">
        <f>SUM(D28,F28,H28,J28,L28,N28,P28,R28,T28,V28,X28,Z28)</f>
        <v>0</v>
      </c>
    </row>
    <row r="29" spans="1:27" s="3" customFormat="1" ht="12.75">
      <c r="A29" s="5" t="s">
        <v>37</v>
      </c>
      <c r="D29" s="27">
        <f>SUM(D26:D28)</f>
        <v>0</v>
      </c>
      <c r="F29" s="27">
        <f>SUM(F26:F28)</f>
        <v>0</v>
      </c>
      <c r="H29" s="27">
        <f>SUM(H26:H28)</f>
        <v>0</v>
      </c>
      <c r="J29" s="27">
        <f>SUM(J26:J28)</f>
        <v>0</v>
      </c>
      <c r="L29" s="27">
        <f>SUM(L26:L28)</f>
        <v>0</v>
      </c>
      <c r="N29" s="27">
        <f>SUM(N26:N28)</f>
        <v>0</v>
      </c>
      <c r="P29" s="27">
        <f>SUM(P26:P28)</f>
        <v>0</v>
      </c>
      <c r="R29" s="27">
        <f>SUM(R26:R28)</f>
        <v>0</v>
      </c>
      <c r="T29" s="27">
        <f>SUM(T26:T28)</f>
        <v>0</v>
      </c>
      <c r="V29" s="27">
        <f>SUM(V26:V28)</f>
        <v>0</v>
      </c>
      <c r="X29" s="27">
        <f>SUM(X26:X28)</f>
        <v>0</v>
      </c>
      <c r="Z29" s="27">
        <f>SUM(Z26:Z28)</f>
        <v>0</v>
      </c>
      <c r="AA29" s="27">
        <f>SUM(AA26:AA28)</f>
        <v>0</v>
      </c>
    </row>
    <row r="30" spans="1:27" s="7" customFormat="1" ht="12.75">
      <c r="A30" s="6" t="s">
        <v>38</v>
      </c>
      <c r="D30" s="11">
        <f>SUM(D16,D23,D29)</f>
        <v>0</v>
      </c>
      <c r="F30" s="11">
        <f>SUM(F16,F23,F29)</f>
        <v>0</v>
      </c>
      <c r="H30" s="11">
        <f>SUM(H16,H23,H29)</f>
        <v>0</v>
      </c>
      <c r="J30" s="11">
        <f>SUM(J16,J23,J29)</f>
        <v>0</v>
      </c>
      <c r="L30" s="11">
        <f>SUM(L16,L23,L29)</f>
        <v>0</v>
      </c>
      <c r="N30" s="11">
        <f>SUM(N16,N23,N29)</f>
        <v>0</v>
      </c>
      <c r="P30" s="11">
        <f>SUM(P16,P23,P29)</f>
        <v>0</v>
      </c>
      <c r="R30" s="11">
        <f>SUM(R16,R23,R29)</f>
        <v>0</v>
      </c>
      <c r="T30" s="11">
        <f>SUM(T16,T23,T29)</f>
        <v>0</v>
      </c>
      <c r="V30" s="11">
        <f>SUM(V16,V23,V29)</f>
        <v>0</v>
      </c>
      <c r="X30" s="11">
        <f>SUM(X16,X23,X29)</f>
        <v>0</v>
      </c>
      <c r="Z30" s="11">
        <f>SUM(Z16,Z23,Z29)</f>
        <v>0</v>
      </c>
      <c r="AA30" s="11">
        <f>SUM(AA16,AA23,AA29)</f>
        <v>0</v>
      </c>
    </row>
    <row r="32" spans="1:27" s="12" customFormat="1" ht="12.75">
      <c r="A32" s="25" t="s">
        <v>49</v>
      </c>
      <c r="B32" s="14"/>
      <c r="C32" s="52">
        <v>0</v>
      </c>
      <c r="D32" s="15"/>
      <c r="E32" s="52">
        <v>0</v>
      </c>
      <c r="F32" s="15"/>
      <c r="G32" s="52">
        <v>0</v>
      </c>
      <c r="H32" s="15"/>
      <c r="I32" s="52">
        <v>0</v>
      </c>
      <c r="J32" s="15"/>
      <c r="K32" s="52">
        <v>0</v>
      </c>
      <c r="L32" s="15"/>
      <c r="M32" s="52">
        <v>0</v>
      </c>
      <c r="N32" s="15"/>
      <c r="O32" s="52">
        <v>0</v>
      </c>
      <c r="P32" s="15"/>
      <c r="Q32" s="52">
        <v>0</v>
      </c>
      <c r="R32" s="15"/>
      <c r="S32" s="52">
        <v>0.25</v>
      </c>
      <c r="T32" s="15"/>
      <c r="U32" s="52">
        <v>0.25</v>
      </c>
      <c r="V32" s="15"/>
      <c r="W32" s="52">
        <v>0.25</v>
      </c>
      <c r="X32" s="15"/>
      <c r="Y32" s="52">
        <v>0.25</v>
      </c>
      <c r="Z32" s="15"/>
      <c r="AA32" s="16"/>
    </row>
    <row r="33" spans="1:27" ht="12.75">
      <c r="A33" s="1" t="s">
        <v>14</v>
      </c>
      <c r="AA33" s="26">
        <f>SUM(D33,F33,H33,J33,L33,N33,P33,R33,T33,V33,X33,Z33)</f>
        <v>0</v>
      </c>
    </row>
    <row r="34" spans="1:27" ht="12.75">
      <c r="A34" s="1" t="s">
        <v>8</v>
      </c>
      <c r="AA34" s="26">
        <f>SUM(D34,F34,H34,J34,L34,N34,P34,R34,T34,V34,X34,Z34)</f>
        <v>0</v>
      </c>
    </row>
    <row r="35" spans="1:27" ht="12.75">
      <c r="A35" s="1" t="s">
        <v>15</v>
      </c>
      <c r="AA35" s="26">
        <f>SUM(D35,F35,H35,J35,L35,N35,P35,R35,T35,V35,X35,Z35)</f>
        <v>0</v>
      </c>
    </row>
    <row r="36" spans="1:27" ht="12.75">
      <c r="A36" s="1" t="s">
        <v>34</v>
      </c>
      <c r="B36" s="21">
        <v>0</v>
      </c>
      <c r="D36" s="26">
        <f>C3*C32*$B$36</f>
        <v>0</v>
      </c>
      <c r="F36" s="26">
        <f>E3*E32*$B$36</f>
        <v>0</v>
      </c>
      <c r="H36" s="26">
        <f>G3*G32*$B$36</f>
        <v>0</v>
      </c>
      <c r="J36" s="26">
        <f>I3*I32*$B$36</f>
        <v>0</v>
      </c>
      <c r="L36" s="26">
        <f>K3*K32*$B$36</f>
        <v>0</v>
      </c>
      <c r="N36" s="26">
        <f>M3*M32*$B$36</f>
        <v>0</v>
      </c>
      <c r="P36" s="26">
        <f>O3*O32*$B$36</f>
        <v>0</v>
      </c>
      <c r="R36" s="26">
        <f>Q3*Q32*$B$36</f>
        <v>0</v>
      </c>
      <c r="T36" s="26">
        <f>S3*S32*$B$36</f>
        <v>0</v>
      </c>
      <c r="V36" s="26">
        <f>U3*U32*$B$36</f>
        <v>0</v>
      </c>
      <c r="X36" s="26">
        <f>W3*W32*$B$36</f>
        <v>0</v>
      </c>
      <c r="Z36" s="26">
        <f>Y3*Y32*$B$36</f>
        <v>0</v>
      </c>
      <c r="AA36" s="26">
        <f>SUM(D36,F36,H36,J36,L36,N36,P36,R36,T36,V36,X36,Z36)</f>
        <v>0</v>
      </c>
    </row>
    <row r="37" spans="1:27" ht="12.75">
      <c r="A37" s="1" t="s">
        <v>41</v>
      </c>
      <c r="B37" s="21">
        <v>0</v>
      </c>
      <c r="D37" s="26">
        <f>C3*C32*$B$37</f>
        <v>0</v>
      </c>
      <c r="F37" s="26">
        <f>E3*E32*$B$37</f>
        <v>0</v>
      </c>
      <c r="H37" s="26">
        <f>G3*G32*$B$37</f>
        <v>0</v>
      </c>
      <c r="J37" s="26">
        <f>I3*I32*$B$37</f>
        <v>0</v>
      </c>
      <c r="L37" s="26">
        <f>K3*K32*$B$37</f>
        <v>0</v>
      </c>
      <c r="N37" s="26">
        <f>M3*M32*$B$37</f>
        <v>0</v>
      </c>
      <c r="P37" s="26">
        <f>O3*O32*$B$37</f>
        <v>0</v>
      </c>
      <c r="R37" s="26">
        <f>Q3*Q32*$B$37</f>
        <v>0</v>
      </c>
      <c r="T37" s="26">
        <f>S3*S32*$B$37</f>
        <v>0</v>
      </c>
      <c r="V37" s="26">
        <f>U3*U32*$B$37</f>
        <v>0</v>
      </c>
      <c r="X37" s="26">
        <f>W3*W32*$B$37</f>
        <v>0</v>
      </c>
      <c r="Z37" s="26">
        <f>Y3*Y32*$B$37</f>
        <v>0</v>
      </c>
      <c r="AA37" s="26">
        <f>SUM(D37,F37,H37,J37,L37,N37,P37,R37,T37,V37,X37,Z37)</f>
        <v>0</v>
      </c>
    </row>
    <row r="38" spans="1:27" s="8" customFormat="1" ht="12.75">
      <c r="A38" s="6" t="s">
        <v>56</v>
      </c>
      <c r="D38" s="10">
        <f>SUM(D33:D37)</f>
        <v>0</v>
      </c>
      <c r="F38" s="10">
        <f>SUM(F33:F37)</f>
        <v>0</v>
      </c>
      <c r="H38" s="10">
        <f>SUM(H33:H37)</f>
        <v>0</v>
      </c>
      <c r="J38" s="10">
        <f>SUM(J33:J37)</f>
        <v>0</v>
      </c>
      <c r="L38" s="10">
        <f>SUM(L33:L37)</f>
        <v>0</v>
      </c>
      <c r="N38" s="10">
        <f>SUM(N33:N37)</f>
        <v>0</v>
      </c>
      <c r="P38" s="10">
        <f>SUM(P33:P37)</f>
        <v>0</v>
      </c>
      <c r="R38" s="10">
        <f>SUM(R33:R37)</f>
        <v>0</v>
      </c>
      <c r="T38" s="10">
        <f>SUM(T33:T37)</f>
        <v>0</v>
      </c>
      <c r="V38" s="10">
        <f>SUM(V33:V37)</f>
        <v>0</v>
      </c>
      <c r="X38" s="10">
        <f>SUM(X33:X37)</f>
        <v>0</v>
      </c>
      <c r="Z38" s="10">
        <f>SUM(Z33:Z37)</f>
        <v>0</v>
      </c>
      <c r="AA38" s="10">
        <f>SUM(AA33:AA37)</f>
        <v>0</v>
      </c>
    </row>
    <row r="40" spans="1:27" s="18" customFormat="1" ht="12.75">
      <c r="A40" s="25" t="s">
        <v>32</v>
      </c>
      <c r="B40" s="14"/>
      <c r="C40" s="52">
        <v>0</v>
      </c>
      <c r="D40" s="15"/>
      <c r="E40" s="52">
        <v>0</v>
      </c>
      <c r="F40" s="15"/>
      <c r="G40" s="52">
        <v>0</v>
      </c>
      <c r="H40" s="15"/>
      <c r="I40" s="52">
        <v>0</v>
      </c>
      <c r="J40" s="15"/>
      <c r="K40" s="52">
        <v>0</v>
      </c>
      <c r="L40" s="15"/>
      <c r="M40" s="52">
        <v>0.15</v>
      </c>
      <c r="N40" s="15"/>
      <c r="O40" s="52">
        <v>0.2</v>
      </c>
      <c r="P40" s="15"/>
      <c r="Q40" s="52">
        <v>0.4</v>
      </c>
      <c r="R40" s="15"/>
      <c r="S40" s="52">
        <v>0.4</v>
      </c>
      <c r="T40" s="15"/>
      <c r="U40" s="52">
        <v>0.4</v>
      </c>
      <c r="V40" s="15"/>
      <c r="W40" s="52">
        <v>0.4</v>
      </c>
      <c r="X40" s="15"/>
      <c r="Y40" s="52">
        <v>0.4</v>
      </c>
      <c r="Z40" s="15"/>
      <c r="AA40" s="19"/>
    </row>
    <row r="41" spans="1:27" ht="12.75">
      <c r="A41" s="1" t="s">
        <v>14</v>
      </c>
      <c r="AA41" s="26">
        <f>SUM(D41,F41,H41,J41,L41,N41,P41,R41,T41,V41,X41,Z41)</f>
        <v>0</v>
      </c>
    </row>
    <row r="42" spans="1:27" ht="12.75">
      <c r="A42" s="1" t="s">
        <v>8</v>
      </c>
      <c r="AA42" s="26">
        <f>SUM(D42,F42,H42,J42,L42,N42,P42,R42,T42,V42,X42,Z42)</f>
        <v>0</v>
      </c>
    </row>
    <row r="43" spans="1:27" ht="12.75">
      <c r="A43" s="1" t="s">
        <v>15</v>
      </c>
      <c r="AA43" s="26">
        <f>SUM(D43,F43,H43,J43,L43,N43,P43,R43,T43,V43,X43,Z43)</f>
        <v>0</v>
      </c>
    </row>
    <row r="44" spans="1:27" ht="12.75">
      <c r="A44" s="1" t="s">
        <v>50</v>
      </c>
      <c r="B44" s="21">
        <v>0</v>
      </c>
      <c r="D44" s="26">
        <f>C3*C40*$B$44</f>
        <v>0</v>
      </c>
      <c r="F44" s="26">
        <f>E3*E40*$B$44</f>
        <v>0</v>
      </c>
      <c r="H44" s="26">
        <f>G3*G40*$B$44</f>
        <v>0</v>
      </c>
      <c r="J44" s="26">
        <f>I3*I40*$B$44</f>
        <v>0</v>
      </c>
      <c r="L44" s="26">
        <f>K3*K40*$B$44</f>
        <v>0</v>
      </c>
      <c r="N44" s="26">
        <f>M3*M40*$B$44</f>
        <v>0</v>
      </c>
      <c r="P44" s="26">
        <f>O3*O40*$B$44</f>
        <v>0</v>
      </c>
      <c r="R44" s="26">
        <f>Q3*Q40*$B$44</f>
        <v>0</v>
      </c>
      <c r="T44" s="26">
        <f>S3*S40*$B$44</f>
        <v>0</v>
      </c>
      <c r="V44" s="26">
        <f>U3*U40*$B$44</f>
        <v>0</v>
      </c>
      <c r="X44" s="26">
        <f>W3*W40*$B$44</f>
        <v>0</v>
      </c>
      <c r="Z44" s="26">
        <f>Y3*Y40*$B$44</f>
        <v>0</v>
      </c>
      <c r="AA44" s="26">
        <f>SUM(D44,F44,H44,J44,L44,N44,P44,R44,T44,V44,X44,Z44)</f>
        <v>0</v>
      </c>
    </row>
    <row r="45" spans="1:27" s="8" customFormat="1" ht="12.75">
      <c r="A45" s="6" t="s">
        <v>47</v>
      </c>
      <c r="D45" s="10">
        <f>SUM(D41:D44)</f>
        <v>0</v>
      </c>
      <c r="F45" s="10">
        <f>SUM(F41:F44)</f>
        <v>0</v>
      </c>
      <c r="H45" s="10">
        <f>SUM(H41:H44)</f>
        <v>0</v>
      </c>
      <c r="J45" s="10">
        <f>SUM(J41:J44)</f>
        <v>0</v>
      </c>
      <c r="L45" s="10">
        <f>SUM(L41:L44)</f>
        <v>0</v>
      </c>
      <c r="N45" s="10">
        <f>SUM(N41:N44)</f>
        <v>0</v>
      </c>
      <c r="P45" s="10">
        <f>SUM(P41:P44)</f>
        <v>0</v>
      </c>
      <c r="R45" s="10">
        <f>SUM(R41:R44)</f>
        <v>0</v>
      </c>
      <c r="T45" s="10">
        <f>SUM(T41:T44)</f>
        <v>0</v>
      </c>
      <c r="V45" s="10">
        <f>SUM(V41:V44)</f>
        <v>0</v>
      </c>
      <c r="X45" s="10">
        <f>SUM(X41:X44)</f>
        <v>0</v>
      </c>
      <c r="Z45" s="10">
        <f>SUM(Z41:Z44)</f>
        <v>0</v>
      </c>
      <c r="AA45" s="10">
        <f>SUM(AA41:AA44)</f>
        <v>0</v>
      </c>
    </row>
    <row r="47" spans="1:27" s="18" customFormat="1" ht="12.75">
      <c r="A47" s="25" t="s">
        <v>33</v>
      </c>
      <c r="B47"/>
      <c r="C47" s="52">
        <v>0</v>
      </c>
      <c r="D47"/>
      <c r="E47" s="52">
        <v>0</v>
      </c>
      <c r="F47"/>
      <c r="G47" s="52">
        <v>0.25</v>
      </c>
      <c r="H47"/>
      <c r="I47" s="52">
        <v>0.6</v>
      </c>
      <c r="J47"/>
      <c r="K47" s="52">
        <v>0.67</v>
      </c>
      <c r="L47"/>
      <c r="M47" s="52">
        <v>0.6</v>
      </c>
      <c r="N47"/>
      <c r="O47" s="52">
        <v>0.6</v>
      </c>
      <c r="P47"/>
      <c r="Q47" s="52">
        <v>0.5</v>
      </c>
      <c r="R47"/>
      <c r="S47" s="52">
        <v>0.3</v>
      </c>
      <c r="T47"/>
      <c r="U47" s="52">
        <v>0.3</v>
      </c>
      <c r="V47"/>
      <c r="W47" s="52">
        <v>0.3</v>
      </c>
      <c r="X47"/>
      <c r="Y47" s="52">
        <v>0.3</v>
      </c>
      <c r="Z47"/>
      <c r="AA47"/>
    </row>
    <row r="48" spans="1:27" ht="12.75">
      <c r="A48" s="1" t="s">
        <v>14</v>
      </c>
      <c r="D48"/>
      <c r="F48"/>
      <c r="H48"/>
      <c r="J48"/>
      <c r="L48"/>
      <c r="N48"/>
      <c r="P48"/>
      <c r="R48"/>
      <c r="T48"/>
      <c r="V48"/>
      <c r="X48"/>
      <c r="Z48"/>
      <c r="AA48" s="26">
        <f>SUM(D48,F48,H48,J48,L48,N48,P48,R48,T48,V48,X48,Z48)</f>
        <v>0</v>
      </c>
    </row>
    <row r="49" spans="1:27" ht="12.75">
      <c r="A49" s="1" t="s">
        <v>8</v>
      </c>
      <c r="D49"/>
      <c r="F49"/>
      <c r="H49"/>
      <c r="J49"/>
      <c r="L49"/>
      <c r="N49"/>
      <c r="P49"/>
      <c r="R49"/>
      <c r="T49"/>
      <c r="V49"/>
      <c r="X49"/>
      <c r="Z49"/>
      <c r="AA49" s="26">
        <f>SUM(D49,F49,H49,J49,L49,N49,P49,R49,T49,V49,X49,Z49)</f>
        <v>0</v>
      </c>
    </row>
    <row r="50" spans="1:27" ht="12.75">
      <c r="A50" s="1" t="s">
        <v>15</v>
      </c>
      <c r="D50"/>
      <c r="F50"/>
      <c r="H50"/>
      <c r="J50"/>
      <c r="L50"/>
      <c r="N50"/>
      <c r="P50"/>
      <c r="R50"/>
      <c r="T50"/>
      <c r="V50"/>
      <c r="X50"/>
      <c r="Z50"/>
      <c r="AA50" s="26">
        <f>SUM(D50,F50,H50,J50,L50,N50,P50,R50,T50,V50,X50,Z50)</f>
        <v>0</v>
      </c>
    </row>
    <row r="51" spans="1:27" ht="12.75">
      <c r="A51" s="1" t="s">
        <v>51</v>
      </c>
      <c r="B51" s="21">
        <v>0</v>
      </c>
      <c r="D51" s="26">
        <f>C3*C47*$B$51</f>
        <v>0</v>
      </c>
      <c r="F51" s="26">
        <f>E3*E47*$B$51</f>
        <v>0</v>
      </c>
      <c r="H51" s="26">
        <f>G3*G47*$B$51</f>
        <v>0</v>
      </c>
      <c r="J51" s="26">
        <f>I3*I47*$B$51</f>
        <v>0</v>
      </c>
      <c r="L51" s="26">
        <f>K3*K47*$B$51</f>
        <v>0</v>
      </c>
      <c r="N51" s="26">
        <f>M3*M47*$B$51</f>
        <v>0</v>
      </c>
      <c r="P51" s="26">
        <f>O3*O47*$B$51</f>
        <v>0</v>
      </c>
      <c r="R51" s="26">
        <f>Q3*Q47*$B$51</f>
        <v>0</v>
      </c>
      <c r="T51" s="26">
        <f>S3*S47*$B$51</f>
        <v>0</v>
      </c>
      <c r="V51" s="26">
        <f>U3*U47*$B$51</f>
        <v>0</v>
      </c>
      <c r="X51" s="26">
        <f>W3*W47*$B$51</f>
        <v>0</v>
      </c>
      <c r="Z51" s="26">
        <f>Y3*Y47*$B$51</f>
        <v>0</v>
      </c>
      <c r="AA51" s="26">
        <f>SUM(D51,F51,H51,J51,L51,N51,P51,R51,T51,V51,X51,Z51)</f>
        <v>0</v>
      </c>
    </row>
    <row r="52" spans="1:27" s="8" customFormat="1" ht="12.75">
      <c r="A52" s="6" t="s">
        <v>48</v>
      </c>
      <c r="D52" s="10">
        <f>SUM(D48:D51)</f>
        <v>0</v>
      </c>
      <c r="F52" s="10">
        <f>SUM(F48:F51)</f>
        <v>0</v>
      </c>
      <c r="H52" s="10">
        <f>SUM(H48:H51)</f>
        <v>0</v>
      </c>
      <c r="J52" s="10">
        <f>SUM(J48:J51)</f>
        <v>0</v>
      </c>
      <c r="L52" s="10">
        <f>SUM(L48:L51)</f>
        <v>0</v>
      </c>
      <c r="N52" s="10">
        <f>SUM(N48:N51)</f>
        <v>0</v>
      </c>
      <c r="P52" s="10">
        <f>SUM(P48:P51)</f>
        <v>0</v>
      </c>
      <c r="R52" s="10">
        <f>SUM(R48:R51)</f>
        <v>0</v>
      </c>
      <c r="T52" s="10">
        <f>SUM(T48:T51)</f>
        <v>0</v>
      </c>
      <c r="V52" s="10">
        <f>SUM(V48:V51)</f>
        <v>0</v>
      </c>
      <c r="X52" s="10">
        <f>SUM(X48:X51)</f>
        <v>0</v>
      </c>
      <c r="Z52" s="10">
        <f>SUM(Z48:Z51)</f>
        <v>0</v>
      </c>
      <c r="AA52" s="10">
        <f>SUM(AA48:AA51)</f>
        <v>0</v>
      </c>
    </row>
    <row r="54" spans="1:27" s="18" customFormat="1" ht="12.75">
      <c r="A54" s="25" t="s">
        <v>55</v>
      </c>
      <c r="D54" s="19"/>
      <c r="F54" s="19"/>
      <c r="H54" s="19"/>
      <c r="J54" s="19"/>
      <c r="L54" s="19"/>
      <c r="N54" s="19"/>
      <c r="P54" s="19"/>
      <c r="R54" s="19"/>
      <c r="T54" s="19"/>
      <c r="V54" s="19"/>
      <c r="X54" s="19"/>
      <c r="Z54" s="19"/>
      <c r="AA54" s="19"/>
    </row>
    <row r="55" spans="1:27" ht="12.75">
      <c r="A55" s="1" t="s">
        <v>10</v>
      </c>
      <c r="AA55" s="26">
        <f>SUM(D55,F55,H55,J55,L55,N55,P55,R55,T55,V55,X55,Z55)</f>
        <v>0</v>
      </c>
    </row>
    <row r="56" spans="1:27" ht="12.75">
      <c r="A56" s="1" t="s">
        <v>16</v>
      </c>
      <c r="AA56" s="26">
        <f>SUM(D56,F56,H56,J56,L56,N56,P56,R56,T56,V56,X56,Z56)</f>
        <v>0</v>
      </c>
    </row>
    <row r="57" spans="1:27" ht="12.75">
      <c r="A57" s="1" t="s">
        <v>52</v>
      </c>
      <c r="AA57" s="26">
        <f>SUM(D57,F57,H57,J57,L57,N57,P57,R57,T57,V57,X57,Z57)</f>
        <v>0</v>
      </c>
    </row>
    <row r="58" spans="1:27" s="8" customFormat="1" ht="12.75">
      <c r="A58" s="6" t="s">
        <v>39</v>
      </c>
      <c r="D58" s="10">
        <f>SUM(D55:D57)</f>
        <v>0</v>
      </c>
      <c r="F58" s="10">
        <f>SUM(F55:F57)</f>
        <v>0</v>
      </c>
      <c r="H58" s="10">
        <f>SUM(H55:H57)</f>
        <v>0</v>
      </c>
      <c r="J58" s="10">
        <f>SUM(J55:J57)</f>
        <v>0</v>
      </c>
      <c r="L58" s="10">
        <f>SUM(L55:L57)</f>
        <v>0</v>
      </c>
      <c r="N58" s="10">
        <f>SUM(N55:N57)</f>
        <v>0</v>
      </c>
      <c r="P58" s="10">
        <f>SUM(P55:P57)</f>
        <v>0</v>
      </c>
      <c r="R58" s="10">
        <f>SUM(R55:R57)</f>
        <v>0</v>
      </c>
      <c r="T58" s="10">
        <f>SUM(T55:T57)</f>
        <v>0</v>
      </c>
      <c r="V58" s="10">
        <f>SUM(V55:V57)</f>
        <v>0</v>
      </c>
      <c r="X58" s="10">
        <f>SUM(X55:X57)</f>
        <v>0</v>
      </c>
      <c r="Z58" s="10">
        <f>SUM(Z55:Z57)</f>
        <v>0</v>
      </c>
      <c r="AA58" s="10">
        <f>SUM(AA55:AA57)</f>
        <v>0</v>
      </c>
    </row>
    <row r="60" spans="1:27" s="18" customFormat="1" ht="12.75">
      <c r="A60" s="25" t="s">
        <v>53</v>
      </c>
      <c r="D60" s="19"/>
      <c r="F60" s="19"/>
      <c r="H60" s="19"/>
      <c r="J60" s="19"/>
      <c r="L60" s="19"/>
      <c r="N60" s="19"/>
      <c r="P60" s="19"/>
      <c r="R60" s="19"/>
      <c r="T60" s="19"/>
      <c r="V60" s="19"/>
      <c r="X60" s="19"/>
      <c r="Z60" s="19"/>
      <c r="AA60" s="19"/>
    </row>
    <row r="61" spans="1:27" ht="12.75">
      <c r="A61" s="1" t="s">
        <v>17</v>
      </c>
      <c r="AA61" s="26">
        <f>SUM(D61,F61,H61,J61,L61,N61,P61,R61,T61,V61,X61,Z61)</f>
        <v>0</v>
      </c>
    </row>
    <row r="62" spans="1:27" ht="12.75">
      <c r="A62" s="1" t="s">
        <v>18</v>
      </c>
      <c r="AA62" s="26">
        <f>SUM(D62,F62,H62,J62,L62,N62,P62,R62,T62,V62,X62,Z62)</f>
        <v>0</v>
      </c>
    </row>
    <row r="63" spans="1:27" ht="12.75">
      <c r="A63" s="1" t="s">
        <v>19</v>
      </c>
      <c r="AA63" s="26">
        <f>SUM(D63,F63,H63,J63,L63,N63,P63,R63,T63,V63,X63,Z63)</f>
        <v>0</v>
      </c>
    </row>
    <row r="64" spans="1:27" s="8" customFormat="1" ht="12.75">
      <c r="A64" s="6" t="s">
        <v>54</v>
      </c>
      <c r="D64" s="10">
        <f>SUM(D61:D63)</f>
        <v>0</v>
      </c>
      <c r="F64" s="10">
        <f>SUM(F61:F63)</f>
        <v>0</v>
      </c>
      <c r="H64" s="10">
        <f>SUM(H61:H63)</f>
        <v>0</v>
      </c>
      <c r="J64" s="10">
        <f>SUM(J61:J63)</f>
        <v>0</v>
      </c>
      <c r="L64" s="10">
        <f>SUM(L61:L63)</f>
        <v>0</v>
      </c>
      <c r="N64" s="10">
        <f>SUM(N61:N63)</f>
        <v>0</v>
      </c>
      <c r="P64" s="10">
        <f>SUM(P61:P63)</f>
        <v>0</v>
      </c>
      <c r="R64" s="10">
        <f>SUM(R61:R63)</f>
        <v>0</v>
      </c>
      <c r="T64" s="10">
        <f>SUM(T61:T63)</f>
        <v>0</v>
      </c>
      <c r="V64" s="10">
        <f>SUM(V61:V63)</f>
        <v>0</v>
      </c>
      <c r="X64" s="10">
        <f>SUM(X61:X63)</f>
        <v>0</v>
      </c>
      <c r="Z64" s="10">
        <f>SUM(Z61:Z63)</f>
        <v>0</v>
      </c>
      <c r="AA64" s="10">
        <f>SUM(AA61:AA63)</f>
        <v>0</v>
      </c>
    </row>
    <row r="66" spans="1:27" s="44" customFormat="1" ht="12.75">
      <c r="A66" s="43" t="s">
        <v>40</v>
      </c>
      <c r="B66" s="49"/>
      <c r="C66" s="46"/>
      <c r="D66" s="45">
        <f>D8+D30+D38+D45+D52+D58+D64</f>
        <v>25.1</v>
      </c>
      <c r="E66" s="46"/>
      <c r="F66" s="48">
        <f>F8+F30+F38+F45+F52+F58+F64</f>
        <v>25.2</v>
      </c>
      <c r="H66" s="48">
        <f>H8+H30+H38+H45+H52+H58+H64</f>
        <v>25.5</v>
      </c>
      <c r="J66" s="45">
        <f>J8+J30+J38+J45+J52+J58+J64</f>
        <v>26</v>
      </c>
      <c r="K66" s="46"/>
      <c r="L66" s="48">
        <f>L8+L30+L38+L45+L52+L58+L64</f>
        <v>26.2</v>
      </c>
      <c r="N66" s="48">
        <f>N8+N30+N38+N45+N52+N58+N64</f>
        <v>26.5</v>
      </c>
      <c r="P66" s="48">
        <f>P8+P30+P38+P45+P52+P58+P64</f>
        <v>26.5</v>
      </c>
      <c r="R66" s="45">
        <f>R8+R30+R38+R45+R52+R58+R64</f>
        <v>26.8</v>
      </c>
      <c r="S66" s="46"/>
      <c r="T66" s="45">
        <f>T8+T30+T38+T45+T52+T58+T64</f>
        <v>27</v>
      </c>
      <c r="U66" s="46"/>
      <c r="V66" s="48">
        <f>V8+V30+V38+V45+V52+V58+V64</f>
        <v>27</v>
      </c>
      <c r="X66" s="45">
        <f>X8+X30+X38+X45+X52+X58+X64</f>
        <v>27</v>
      </c>
      <c r="Y66" s="46"/>
      <c r="Z66" s="45">
        <f>Z8+Z30+Z38+Z45+Z52+Z58+Z64</f>
        <v>27</v>
      </c>
      <c r="AA66" s="47">
        <f>AA8+AA30+AA38+AA45+AA52+AA58+AA64</f>
        <v>315.8</v>
      </c>
    </row>
  </sheetData>
  <mergeCells count="24">
    <mergeCell ref="W3:X3"/>
    <mergeCell ref="Y3:Z3"/>
    <mergeCell ref="S2:T2"/>
    <mergeCell ref="U2:V2"/>
    <mergeCell ref="W2:X2"/>
    <mergeCell ref="Y2:Z2"/>
    <mergeCell ref="S3:T3"/>
    <mergeCell ref="U3:V3"/>
    <mergeCell ref="C2:D2"/>
    <mergeCell ref="E2:F2"/>
    <mergeCell ref="G2:H2"/>
    <mergeCell ref="I2:J2"/>
    <mergeCell ref="K2:L2"/>
    <mergeCell ref="M2:N2"/>
    <mergeCell ref="O2:P2"/>
    <mergeCell ref="Q2:R2"/>
    <mergeCell ref="K3:L3"/>
    <mergeCell ref="M3:N3"/>
    <mergeCell ref="O3:P3"/>
    <mergeCell ref="Q3:R3"/>
    <mergeCell ref="C3:D3"/>
    <mergeCell ref="E3:F3"/>
    <mergeCell ref="G3:H3"/>
    <mergeCell ref="I3:J3"/>
  </mergeCells>
  <printOptions/>
  <pageMargins left="0.75" right="0.75" top="1" bottom="1" header="0.5" footer="0.5"/>
  <pageSetup fitToHeight="1" fitToWidth="1" horizontalDpi="600" verticalDpi="600" orientation="landscape" scale="44" r:id="rId1"/>
  <headerFooter alignWithMargins="0">
    <oddFooter>&amp;L&amp;"Arial,Bold"Confidential&amp;CPage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2:C3"/>
  <sheetViews>
    <sheetView workbookViewId="0" topLeftCell="A1">
      <selection activeCell="C3" sqref="C3"/>
    </sheetView>
  </sheetViews>
  <sheetFormatPr defaultColWidth="9.140625" defaultRowHeight="12.75"/>
  <sheetData>
    <row r="2" spans="1:3" ht="12.75">
      <c r="A2" t="s">
        <v>10</v>
      </c>
      <c r="C2" t="s">
        <v>61</v>
      </c>
    </row>
    <row r="3" spans="1:3" ht="12.75">
      <c r="A3" t="s">
        <v>5</v>
      </c>
      <c r="C3" t="s">
        <v>42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2004-07-20T22:50:39Z</cp:lastPrinted>
  <dcterms:created xsi:type="dcterms:W3CDTF">2004-05-05T14:51:44Z</dcterms:created>
  <dcterms:modified xsi:type="dcterms:W3CDTF">2004-07-28T18:30:24Z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TC011424241033</vt:lpwstr>
  </property>
</Properties>
</file>